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62" windowWidth="19392" windowHeight="10992"/>
  </bookViews>
  <sheets>
    <sheet name="10B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45" i="1" l="1"/>
  <c r="B41" i="1"/>
  <c r="B35" i="1"/>
  <c r="B29" i="1"/>
  <c r="B21" i="1"/>
  <c r="B11" i="1"/>
  <c r="B80" i="1" l="1"/>
  <c r="B79" i="1"/>
  <c r="B74" i="1"/>
  <c r="B73" i="1"/>
  <c r="B65" i="1"/>
  <c r="B64" i="1"/>
  <c r="B56" i="1"/>
  <c r="B55" i="1"/>
  <c r="B46" i="1"/>
  <c r="B42" i="1"/>
  <c r="B36" i="1"/>
  <c r="B30" i="1"/>
  <c r="B81" i="1" l="1"/>
  <c r="B82" i="1"/>
  <c r="B12" i="1"/>
  <c r="C1" i="1" l="1"/>
</calcChain>
</file>

<file path=xl/sharedStrings.xml><?xml version="1.0" encoding="utf-8"?>
<sst xmlns="http://schemas.openxmlformats.org/spreadsheetml/2006/main" count="244" uniqueCount="189">
  <si>
    <t>Data Management</t>
  </si>
  <si>
    <t>Energy and Process Control</t>
  </si>
  <si>
    <t xml:space="preserve">None (0); </t>
  </si>
  <si>
    <t>No (0)</t>
  </si>
  <si>
    <t>Energy centralized control system and enterprise resource planning (ERP) system combined (+1)</t>
  </si>
  <si>
    <t>Condensate Recovery</t>
  </si>
  <si>
    <t>Energy recovery performance</t>
  </si>
  <si>
    <t>Insulation System</t>
  </si>
  <si>
    <t xml:space="preserve"> No (0)</t>
  </si>
  <si>
    <t>&lt;20% (1)</t>
  </si>
  <si>
    <t>20% - 40% (2)</t>
  </si>
  <si>
    <t>40% - 60% (3)</t>
  </si>
  <si>
    <t>60% --80% (4)</t>
  </si>
  <si>
    <t>&gt; 80% (5)</t>
  </si>
  <si>
    <t>Cooling water recovery</t>
  </si>
  <si>
    <t>None (0)</t>
  </si>
  <si>
    <t>Thermal waste heat recovery</t>
  </si>
  <si>
    <t>The final waste water discharge temperature is greater than 40 ℃ (1)</t>
  </si>
  <si>
    <t>Final effluent discharge temperatures between 30 deg.] C and 40 ℃ (2)</t>
  </si>
  <si>
    <t>The final waste water temperature below 30 ℃ (3)</t>
  </si>
  <si>
    <t>Boiler efficiency improvement</t>
  </si>
  <si>
    <t>Boiler efficiency (coal-fired)</t>
  </si>
  <si>
    <t>Trap Performance</t>
  </si>
  <si>
    <t>Flash steam and steam leakage management</t>
  </si>
  <si>
    <t>The bypass valve remains open (0)</t>
  </si>
  <si>
    <t>Insulation Optimization</t>
  </si>
  <si>
    <t>Valve insulation</t>
  </si>
  <si>
    <t>Piping and equipment insulation</t>
  </si>
  <si>
    <t>Insulate the main pipeline valve (0.5)</t>
  </si>
  <si>
    <t>50% or more of the valves insulation (1)</t>
  </si>
  <si>
    <t>More than 80% of the insulation valves (2)</t>
  </si>
  <si>
    <t>* Insulation of the washing machine (+0.5)</t>
  </si>
  <si>
    <t>Exhaust gas heat recovery</t>
  </si>
  <si>
    <t>Whether to perform the humidity control</t>
  </si>
  <si>
    <t>Recycling of 10% -40% (2)</t>
  </si>
  <si>
    <t>Recycling of 40% -70% (3)</t>
  </si>
  <si>
    <t>Recycling of 70% -90% (4)</t>
  </si>
  <si>
    <t>Recycling of 90% -100% (5)</t>
  </si>
  <si>
    <t>Implement all the measures mentioned above and runs well (+1)</t>
  </si>
  <si>
    <t>No (0)</t>
  </si>
  <si>
    <t>Compressed air system optimization</t>
  </si>
  <si>
    <t>Compressed air pressure management</t>
  </si>
  <si>
    <t>No (0)</t>
  </si>
  <si>
    <t>Pressure over a 7bar (0)</t>
  </si>
  <si>
    <t>A pressure between 6 bar and 7 bar (1)</t>
  </si>
  <si>
    <t>Score</t>
    <phoneticPr fontId="3" type="noConversion"/>
  </si>
  <si>
    <t>Remark</t>
    <phoneticPr fontId="3" type="noConversion"/>
  </si>
  <si>
    <t>There are daily recording and analysis (+1)</t>
    <phoneticPr fontId="3" type="noConversion"/>
  </si>
  <si>
    <t>Remark</t>
    <phoneticPr fontId="3" type="noConversion"/>
  </si>
  <si>
    <t>guide</t>
    <phoneticPr fontId="3" type="noConversion"/>
  </si>
  <si>
    <t>1, the first data recovery based on measurement data</t>
    <phoneticPr fontId="3" type="noConversion"/>
  </si>
  <si>
    <t>3,</t>
    <phoneticPr fontId="3" type="noConversion"/>
  </si>
  <si>
    <t>1, data management score, the ability of enterprises need to be asked and actual examples of certification such as daily record companies say there should be random view and take photos.</t>
  </si>
  <si>
    <t>3, energy and process control, should be on-site to see if there are installation, installation and operation are reasonable.</t>
  </si>
  <si>
    <t>2, scoring three measures, not all devices are installed metering considered three measures. Businesses of their key energy metering equipment, and two measures of up to 100% is considered to achieve the three measures. And it should be noted that the meter is accurate or not,</t>
  </si>
  <si>
    <t>2, metering imperfect, need to be estimated according to the situation, the main condensate discharge point estimates. Remarks should describe the basis for judgment</t>
  </si>
  <si>
    <t>1, the recovery rate, temperature data based on first measurement data</t>
  </si>
  <si>
    <t>1, first of all based on measurement data or test report</t>
  </si>
  <si>
    <t>Insulation should be sampled statistics, business statistics and then ask</t>
  </si>
  <si>
    <t>Key parameters include: gas production, electricity, air pressure, etc. The main purpose</t>
  </si>
  <si>
    <t>Steam balance data reporting and analysis (+1)</t>
  </si>
  <si>
    <t>natural gas</t>
  </si>
  <si>
    <t>steam</t>
  </si>
  <si>
    <t>water</t>
  </si>
  <si>
    <t>Electricity</t>
  </si>
  <si>
    <t>Natural gas balance data reporting and analysis (+1)</t>
  </si>
  <si>
    <t>Water balance data reporting and analysis (+1)</t>
  </si>
  <si>
    <t>Fuels (coal, heavy oil)</t>
  </si>
  <si>
    <t>Measurement and management</t>
  </si>
  <si>
    <t>Steam consumption analysis chart (+1)</t>
  </si>
  <si>
    <t>Gas consumption analysis chart (+1)</t>
  </si>
  <si>
    <t>Water consumption analysis chart (+1)</t>
  </si>
  <si>
    <t>Fuel consumption analysis chart (+1)</t>
  </si>
  <si>
    <t>Or more than 20kw motor efficiency motors are inverter (+1)</t>
  </si>
  <si>
    <t>Fuel output efficiency analysis chart (+1)</t>
  </si>
  <si>
    <t>Water production efficiency analysis chart (+1)</t>
  </si>
  <si>
    <t>Gas output efficiency analysis chart (+1)</t>
  </si>
  <si>
    <t>Steam output efficiency analysis chart (+1)</t>
  </si>
  <si>
    <t>Insulation and sealing system</t>
  </si>
  <si>
    <t>Condensate overflow discharge rate of 0-5% (3)</t>
  </si>
  <si>
    <t>Condensate overflow discharge rate of 5-10% (2)</t>
  </si>
  <si>
    <t>Condensate overflow discharge rate of 10-20% (1)</t>
  </si>
  <si>
    <t>Condensate overflow discharge rate &lt;20% (0)</t>
  </si>
  <si>
    <t>Condensate pipe insulation (1)</t>
  </si>
  <si>
    <t>Condensate collecting tank insulation (1)</t>
  </si>
  <si>
    <t>Open-celled condensate recovery tank, a small amount of flash steam (+1)</t>
  </si>
  <si>
    <t>Overflow discharge of cooling water 0-5% (3)</t>
  </si>
  <si>
    <t>&lt;40% (1)</t>
  </si>
  <si>
    <t>40% - 60% (2)</t>
  </si>
  <si>
    <t>60% --80% (3)</t>
  </si>
  <si>
    <t>Cooling water reuse efficiency and</t>
  </si>
  <si>
    <t>Steam traps and steam system performance</t>
  </si>
  <si>
    <t>Process water and wastewater reuse efficiency</t>
  </si>
  <si>
    <t>Efficiency process water</t>
  </si>
  <si>
    <t>Occasionally the bypass valve is opened, the trap performance is poor (1)</t>
  </si>
  <si>
    <t>The bypass valve has been closed, the poor performance of the trap (2)</t>
  </si>
  <si>
    <t>The bypass valve has been closed, the normal performance of the trap (3)</t>
  </si>
  <si>
    <t>Steam system efficiency</t>
  </si>
  <si>
    <t>Steam piping layout is reasonable (2)</t>
  </si>
  <si>
    <t>Setting machine efficiency optimization</t>
  </si>
  <si>
    <t>Heating and piping insulation</t>
  </si>
  <si>
    <t>Regular cleaning of the oven heat exchange device (+1)</t>
  </si>
  <si>
    <t>Recovery of less than 10% (1)</t>
  </si>
  <si>
    <t>Power compensation (+1)</t>
  </si>
  <si>
    <t>The establishment of condensation water reuse analysis reports and records (+1)</t>
  </si>
  <si>
    <t>Establish cooling water reuse analysis reports and records (+1)</t>
  </si>
  <si>
    <t>80% --100% (4)</t>
  </si>
  <si>
    <t>Cooling water pipe insulation (+0.5)</t>
  </si>
  <si>
    <t>A cooling water heat sump (+0.5)</t>
  </si>
  <si>
    <t>Recycling rate: None (0); &lt;5% (1); 5% --10% (2); 10% --20% (3); 20% --30% (4); 30% -50% (5 )&gt; 50% (6)</t>
  </si>
  <si>
    <t>No internal leakage valve (1)</t>
  </si>
  <si>
    <t>Steam supply system had no significant imbalances (1)</t>
  </si>
  <si>
    <t>Score</t>
  </si>
  <si>
    <t>energy and water consumption indicators are developed (+1)</t>
  </si>
  <si>
    <t>A central monitoring system is installed (1)</t>
  </si>
  <si>
    <t>the water volume and temperature in the resin and dyeing process is set and controled by operators (+1)</t>
  </si>
  <si>
    <t>the water volume and temperature in the resin and dyeing process is set and automaticly controled (+2)</t>
  </si>
  <si>
    <t>Installation humidity control system in drying process (+1)</t>
  </si>
  <si>
    <t>The equipment initial water input is controled and monitered (+1)</t>
  </si>
  <si>
    <t>Rationalize production schedule, and reasonable exchange devices (cylinders, vats, tanks etc)  washing(+1)</t>
  </si>
  <si>
    <t>Level 1 measurement, metering whole plant consumption (0)</t>
  </si>
  <si>
    <t>Level 3 measurement, metering the key equipements(3)</t>
  </si>
  <si>
    <t>Level 2 measurement, metering every workshop consumption (1)</t>
  </si>
  <si>
    <t>Level 3 measurement, metering the key equipements(2)</t>
  </si>
  <si>
    <t>flow chart of natural gas systems (1)</t>
  </si>
  <si>
    <t>flow chart of steam system (1)</t>
  </si>
  <si>
    <t>flow chart of water system (+1)</t>
  </si>
  <si>
    <t>flow chart of electrical system (1)</t>
  </si>
  <si>
    <t>Chart of steam measurement network (1)</t>
  </si>
  <si>
    <t xml:space="preserve"> chart of gas measurement network (1)</t>
  </si>
  <si>
    <t>Chart of water measurement network (1)</t>
  </si>
  <si>
    <t>All Scores</t>
  </si>
  <si>
    <t>Condensate water collection and recycling</t>
  </si>
  <si>
    <t>Metering the condensate water reuse (1)</t>
  </si>
  <si>
    <t>Closed condensate recovery system, no flash steam (+2)</t>
  </si>
  <si>
    <t>Metering the cooling water reuse (1)</t>
  </si>
  <si>
    <t>Overflow discharge of cooling water 5-10% (2)</t>
  </si>
  <si>
    <t>Overflow discharge of cooling water 10-20% (1)</t>
  </si>
  <si>
    <t>The temperature difference of reusing and collecting the process water is between 10 deg.] C and 20 ℃ (1)</t>
  </si>
  <si>
    <t>The temperature difference of reusing and collecting the process water is less than 10 ℃ (2)</t>
  </si>
  <si>
    <t>Discharged Hot water heat recovery</t>
  </si>
  <si>
    <t>Pipeline insulated(+1)</t>
  </si>
  <si>
    <t>Tank / pool / water tank insulated (+1)</t>
  </si>
  <si>
    <t>all condensate water in drying cylinders are discharged (+1)</t>
  </si>
  <si>
    <t>Regularly check and record the traps(+1)</t>
  </si>
  <si>
    <t>Hydrophobic along with the steam pipe (1)</t>
  </si>
  <si>
    <t>No visible flash steam line or leakage of steam (1)</t>
  </si>
  <si>
    <t>steam transport in high pressure and utilized in low pressure(2)</t>
  </si>
  <si>
    <t>All of the heating process in indirect heating (+2)</t>
  </si>
  <si>
    <t>more than 60% of the thermal valves (1.5)</t>
  </si>
  <si>
    <t>insulate all valves (2.5)</t>
  </si>
  <si>
    <t>Infinitely variable setting machine by manual control of the exhaust fan (1)</t>
  </si>
  <si>
    <t>Automatic control exhuast air by an exhaust vent humidistat (+2)</t>
  </si>
  <si>
    <t>cloth humidity control after the setting machine (1)</t>
  </si>
  <si>
    <t>cloth Humidity control before the setting machine (1)</t>
  </si>
  <si>
    <t>Exhaust channel is well insulated (1)</t>
  </si>
  <si>
    <t>no pass by Heating or no wind pressure disorder (+1)</t>
  </si>
  <si>
    <t>Heat exchange and the oven surface is well insulated (1)</t>
  </si>
  <si>
    <t>compressed air leak management</t>
  </si>
  <si>
    <t>Yes （1)</t>
  </si>
  <si>
    <t>A continuously variable frequency/speed driver system (VSD) Control</t>
  </si>
  <si>
    <t>Yes（1)</t>
  </si>
  <si>
    <t>Compressor room conditions</t>
  </si>
  <si>
    <t>cool (0.5)</t>
  </si>
  <si>
    <t>dry (0.5)</t>
  </si>
  <si>
    <t xml:space="preserve">Boilers are  heat, power and cool co-productiond (5)
Boilers are heat and power cogenerationd (3)	</t>
  </si>
  <si>
    <t>* Insulation main pipes (+1)</t>
  </si>
  <si>
    <t>* Insulation of the branch pipes (+1)</t>
  </si>
  <si>
    <t>insulate dyeing vat * (+1)</t>
  </si>
  <si>
    <t>insulation of the drying cylinder * (+1)</t>
  </si>
  <si>
    <t xml:space="preserve">Set Leak indicators and check it at regular intervals(2) </t>
  </si>
  <si>
    <t xml:space="preserve">A pressure lower than 6 bar (2) </t>
  </si>
  <si>
    <t>Efficient washing process and equipments (2)</t>
  </si>
  <si>
    <t>Efficient dyeing process and equipments (2)</t>
  </si>
  <si>
    <t>10 BP Energy efficiency expert evaluation form</t>
  </si>
  <si>
    <t>BP scores
(Percentile)</t>
  </si>
  <si>
    <t>Basic data management is being done. Electricity generation data is logged and live. Other data manually entered.</t>
  </si>
  <si>
    <t>Condensate recovery is very low due to contamination in condensate from leaking heat exchangers in dyeing machines.</t>
  </si>
  <si>
    <t>Significant potential in cooling water recovery.</t>
  </si>
  <si>
    <t>Condensate and other process water are discharged.</t>
  </si>
  <si>
    <t>No wastewater heat recovery system installed. Need to separate the hot and cold water discharge lines.</t>
  </si>
  <si>
    <r>
      <t xml:space="preserve">&lt;40% (0) 40-45% (1) 45-50% (2) 50-55% (3) 55-60% (4) 60-65% (5) </t>
    </r>
    <r>
      <rPr>
        <sz val="9"/>
        <color rgb="FF00B050"/>
        <rFont val="宋体"/>
      </rPr>
      <t>65-70% (6)</t>
    </r>
    <r>
      <rPr>
        <sz val="9"/>
        <color theme="1"/>
        <rFont val="宋体"/>
        <family val="3"/>
        <charset val="134"/>
      </rPr>
      <t xml:space="preserve"> 70 75% (7) 75-80% (8) 80-85% (9)&gt; 85% (10)</t>
    </r>
  </si>
  <si>
    <t>Boilers are for steam generation mainly and equipped with heat recovery systems. Potential for improving efficiency exists.</t>
  </si>
  <si>
    <t>Steam traps are by-passed mainly due to back pressure on traps. Condensate discharged due to contamination.</t>
  </si>
  <si>
    <t>Pipes are well insulated. Insulation of valves is proposed.</t>
  </si>
  <si>
    <t>Heat recovery is installed at 1 stenter and recommended on all remaining as well.</t>
  </si>
  <si>
    <t>VFD Installed on both compressors. Need to develop leakage management program.</t>
  </si>
  <si>
    <r>
      <t xml:space="preserve">Third-party agencies test boiler efficiency every 3 years and provide reports (1)
Third-party agencies test boiler efficiency every 2 years and provide reports (3)
</t>
    </r>
    <r>
      <rPr>
        <sz val="9"/>
        <color rgb="FF00B050"/>
        <rFont val="宋体"/>
        <charset val="1"/>
      </rPr>
      <t>Boiler efficiency is tested annually by third-party agencies and reports (5)</t>
    </r>
  </si>
  <si>
    <r>
      <rPr>
        <sz val="9"/>
        <color rgb="FF00B050"/>
        <rFont val="宋体"/>
        <charset val="1"/>
      </rPr>
      <t>None (0)</t>
    </r>
    <r>
      <rPr>
        <sz val="9"/>
        <color theme="1"/>
        <rFont val="宋体"/>
        <family val="3"/>
        <charset val="134"/>
      </rPr>
      <t>; &lt;20% (1); 20% - 40% (2); 40% - 60% (3); 60% --80%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</si>
</sst>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0"/>
      <name val="Calibri"/>
      <family val="2"/>
      <charset val="134"/>
      <scheme val="minor"/>
    </font>
    <font>
      <b/>
      <sz val="9"/>
      <color rgb="FF0070C0"/>
      <name val="宋体"/>
      <family val="3"/>
      <charset val="134"/>
    </font>
    <font>
      <b/>
      <sz val="9"/>
      <color theme="0"/>
      <name val="Calibri"/>
      <family val="2"/>
      <charset val="13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3"/>
      <charset val="134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rgb="FF00B050"/>
      <name val="宋体"/>
    </font>
    <font>
      <sz val="9"/>
      <color rgb="FF00B050"/>
      <name val="宋体"/>
      <charset val="1"/>
    </font>
    <font>
      <sz val="9"/>
      <color theme="1"/>
      <name val="宋体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80808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</borders>
  <cellStyleXfs count="3">
    <xf numFmtId="0" fontId="0" fillId="0" borderId="0"/>
    <xf numFmtId="0" fontId="4" fillId="5" borderId="31" applyNumberFormat="0" applyAlignment="0" applyProtection="0">
      <alignment vertical="center"/>
    </xf>
    <xf numFmtId="0" fontId="9" fillId="6" borderId="0" applyNumberFormat="0" applyBorder="0" applyAlignment="0" applyProtection="0"/>
  </cellStyleXfs>
  <cellXfs count="134">
    <xf numFmtId="0" fontId="0" fillId="0" borderId="0" xfId="0"/>
    <xf numFmtId="0" fontId="1" fillId="3" borderId="2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6" fillId="5" borderId="31" xfId="1" applyFont="1" applyAlignment="1">
      <alignment horizontal="center" vertical="center" wrapText="1"/>
    </xf>
    <xf numFmtId="0" fontId="7" fillId="0" borderId="0" xfId="0" applyFont="1"/>
    <xf numFmtId="0" fontId="1" fillId="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vertical="top" wrapText="1"/>
    </xf>
    <xf numFmtId="0" fontId="5" fillId="0" borderId="41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164" fontId="10" fillId="6" borderId="28" xfId="2" applyNumberFormat="1" applyFont="1" applyBorder="1" applyAlignment="1">
      <alignment vertical="center"/>
    </xf>
    <xf numFmtId="0" fontId="10" fillId="6" borderId="28" xfId="2" applyFont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vertical="center" wrapText="1"/>
    </xf>
    <xf numFmtId="0" fontId="11" fillId="6" borderId="28" xfId="2" applyFont="1" applyBorder="1" applyAlignment="1">
      <alignment horizontal="center" vertical="center"/>
    </xf>
    <xf numFmtId="0" fontId="11" fillId="6" borderId="47" xfId="2" applyFont="1" applyBorder="1" applyAlignment="1">
      <alignment horizontal="center" vertical="center"/>
    </xf>
    <xf numFmtId="0" fontId="10" fillId="6" borderId="30" xfId="2" applyFont="1" applyBorder="1" applyAlignment="1">
      <alignment horizontal="center" vertical="center" wrapText="1"/>
    </xf>
    <xf numFmtId="0" fontId="10" fillId="6" borderId="28" xfId="2" applyFont="1" applyBorder="1" applyAlignment="1">
      <alignment horizontal="center" vertical="center"/>
    </xf>
    <xf numFmtId="0" fontId="7" fillId="0" borderId="3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top" wrapText="1"/>
    </xf>
    <xf numFmtId="0" fontId="7" fillId="3" borderId="34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2" fillId="7" borderId="20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7" fillId="3" borderId="26" xfId="0" applyFont="1" applyFill="1" applyBorder="1" applyAlignment="1">
      <alignment vertical="top" wrapText="1"/>
    </xf>
    <xf numFmtId="0" fontId="7" fillId="9" borderId="9" xfId="0" applyFont="1" applyFill="1" applyBorder="1" applyAlignment="1">
      <alignment vertical="top" wrapText="1"/>
    </xf>
    <xf numFmtId="0" fontId="7" fillId="9" borderId="3" xfId="0" applyFont="1" applyFill="1" applyBorder="1" applyAlignment="1">
      <alignment vertical="top" wrapText="1"/>
    </xf>
    <xf numFmtId="0" fontId="7" fillId="3" borderId="23" xfId="0" applyFont="1" applyFill="1" applyBorder="1" applyAlignment="1">
      <alignment vertical="top" wrapText="1"/>
    </xf>
    <xf numFmtId="0" fontId="2" fillId="8" borderId="7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top" wrapText="1"/>
    </xf>
    <xf numFmtId="0" fontId="7" fillId="3" borderId="36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center" wrapText="1"/>
    </xf>
    <xf numFmtId="0" fontId="7" fillId="8" borderId="21" xfId="0" applyFont="1" applyFill="1" applyBorder="1" applyAlignment="1">
      <alignment vertical="top" wrapText="1"/>
    </xf>
    <xf numFmtId="0" fontId="7" fillId="8" borderId="51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center"/>
    </xf>
    <xf numFmtId="0" fontId="2" fillId="7" borderId="49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7" borderId="4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top"/>
    </xf>
    <xf numFmtId="0" fontId="7" fillId="3" borderId="27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2" fillId="9" borderId="2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vertical="top" wrapText="1"/>
    </xf>
    <xf numFmtId="0" fontId="7" fillId="8" borderId="3" xfId="0" applyFont="1" applyFill="1" applyBorder="1" applyAlignment="1">
      <alignment vertical="top" wrapText="1"/>
    </xf>
    <xf numFmtId="0" fontId="2" fillId="8" borderId="20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top" wrapText="1"/>
    </xf>
    <xf numFmtId="0" fontId="7" fillId="9" borderId="2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7" fillId="7" borderId="9" xfId="0" applyFont="1" applyFill="1" applyBorder="1" applyAlignment="1">
      <alignment vertical="top" wrapText="1"/>
    </xf>
    <xf numFmtId="0" fontId="7" fillId="7" borderId="0" xfId="0" applyFont="1" applyFill="1" applyBorder="1" applyAlignment="1">
      <alignment vertical="top" wrapText="1"/>
    </xf>
    <xf numFmtId="0" fontId="7" fillId="7" borderId="20" xfId="0" applyFont="1" applyFill="1" applyBorder="1" applyAlignment="1">
      <alignment vertical="top" wrapText="1"/>
    </xf>
    <xf numFmtId="0" fontId="2" fillId="9" borderId="8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</cellXfs>
  <cellStyles count="3">
    <cellStyle name="Accent1" xfId="2" builtinId="29"/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zoomScale="85" zoomScaleNormal="85" workbookViewId="0">
      <selection activeCell="L40" sqref="L40:P40"/>
    </sheetView>
  </sheetViews>
  <sheetFormatPr defaultColWidth="8.83984375" defaultRowHeight="11.7"/>
  <cols>
    <col min="1" max="1" width="8.83984375" style="4"/>
    <col min="2" max="2" width="8.83984375" style="4" customWidth="1"/>
    <col min="3" max="3" width="15.68359375" style="4" customWidth="1"/>
    <col min="4" max="8" width="8.83984375" style="4"/>
    <col min="9" max="9" width="12.3125" style="4" customWidth="1"/>
    <col min="10" max="10" width="8.83984375" style="4"/>
    <col min="11" max="11" width="13" style="4" customWidth="1"/>
    <col min="12" max="12" width="8.83984375" style="4"/>
    <col min="13" max="13" width="10.68359375" style="4" customWidth="1"/>
    <col min="14" max="14" width="9" style="4" customWidth="1"/>
    <col min="15" max="15" width="14.3125" style="4" customWidth="1"/>
    <col min="16" max="16" width="16.15625" style="4" customWidth="1"/>
    <col min="17" max="17" width="19.47265625" style="4" customWidth="1"/>
    <col min="18" max="18" width="66" style="6" customWidth="1"/>
    <col min="19" max="16384" width="8.83984375" style="4"/>
  </cols>
  <sheetData>
    <row r="1" spans="1:18" ht="48.6" customHeight="1" thickTop="1" thickBot="1">
      <c r="A1" s="23" t="s">
        <v>175</v>
      </c>
      <c r="B1" s="24"/>
      <c r="C1" s="17">
        <f>B81/B82*100</f>
        <v>35.333333333333336</v>
      </c>
      <c r="D1" s="18"/>
      <c r="E1" s="21" t="s">
        <v>174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15"/>
      <c r="R1" s="3" t="s">
        <v>49</v>
      </c>
    </row>
    <row r="2" spans="1:18" ht="22.5" thickBot="1">
      <c r="A2" s="113">
        <v>1</v>
      </c>
      <c r="B2" s="115" t="s">
        <v>68</v>
      </c>
      <c r="C2" s="13" t="s">
        <v>0</v>
      </c>
      <c r="D2" s="106" t="s">
        <v>1</v>
      </c>
      <c r="E2" s="107"/>
      <c r="F2" s="107"/>
      <c r="G2" s="108"/>
      <c r="H2" s="106" t="s">
        <v>62</v>
      </c>
      <c r="I2" s="108"/>
      <c r="J2" s="106" t="s">
        <v>61</v>
      </c>
      <c r="K2" s="108"/>
      <c r="L2" s="119" t="s">
        <v>63</v>
      </c>
      <c r="M2" s="117"/>
      <c r="N2" s="117" t="s">
        <v>64</v>
      </c>
      <c r="O2" s="118"/>
      <c r="P2" s="5" t="s">
        <v>67</v>
      </c>
      <c r="Q2" s="16" t="s">
        <v>48</v>
      </c>
    </row>
    <row r="3" spans="1:18" ht="41.7" customHeight="1">
      <c r="A3" s="114"/>
      <c r="B3" s="27"/>
      <c r="C3" s="9" t="s">
        <v>2</v>
      </c>
      <c r="D3" s="75" t="s">
        <v>3</v>
      </c>
      <c r="E3" s="85"/>
      <c r="F3" s="85"/>
      <c r="G3" s="76"/>
      <c r="H3" s="62" t="s">
        <v>120</v>
      </c>
      <c r="I3" s="63"/>
      <c r="J3" s="62" t="s">
        <v>120</v>
      </c>
      <c r="K3" s="63"/>
      <c r="L3" s="120" t="s">
        <v>120</v>
      </c>
      <c r="M3" s="121"/>
      <c r="N3" s="62" t="s">
        <v>120</v>
      </c>
      <c r="O3" s="63"/>
      <c r="P3" s="20" t="s">
        <v>120</v>
      </c>
      <c r="Q3" s="105" t="s">
        <v>176</v>
      </c>
      <c r="R3" s="6" t="s">
        <v>52</v>
      </c>
    </row>
    <row r="4" spans="1:18" ht="55.5">
      <c r="A4" s="114"/>
      <c r="B4" s="27"/>
      <c r="C4" s="19" t="s">
        <v>47</v>
      </c>
      <c r="D4" s="31" t="s">
        <v>115</v>
      </c>
      <c r="E4" s="32"/>
      <c r="F4" s="32"/>
      <c r="G4" s="33"/>
      <c r="H4" s="77" t="s">
        <v>122</v>
      </c>
      <c r="I4" s="78"/>
      <c r="J4" s="28" t="s">
        <v>122</v>
      </c>
      <c r="K4" s="30"/>
      <c r="L4" s="31" t="s">
        <v>122</v>
      </c>
      <c r="M4" s="33"/>
      <c r="N4" s="77" t="s">
        <v>122</v>
      </c>
      <c r="O4" s="78"/>
      <c r="P4" s="20" t="s">
        <v>122</v>
      </c>
      <c r="Q4" s="105"/>
      <c r="R4" s="25" t="s">
        <v>54</v>
      </c>
    </row>
    <row r="5" spans="1:18" ht="56.05" customHeight="1">
      <c r="A5" s="114"/>
      <c r="B5" s="27"/>
      <c r="C5" s="9" t="s">
        <v>113</v>
      </c>
      <c r="D5" s="77" t="s">
        <v>116</v>
      </c>
      <c r="E5" s="82"/>
      <c r="F5" s="82"/>
      <c r="G5" s="78"/>
      <c r="H5" s="31" t="s">
        <v>121</v>
      </c>
      <c r="I5" s="33"/>
      <c r="J5" s="28" t="s">
        <v>123</v>
      </c>
      <c r="K5" s="30"/>
      <c r="L5" s="31" t="s">
        <v>123</v>
      </c>
      <c r="M5" s="33"/>
      <c r="N5" s="77" t="s">
        <v>123</v>
      </c>
      <c r="O5" s="78"/>
      <c r="P5" s="20" t="s">
        <v>123</v>
      </c>
      <c r="Q5" s="105"/>
      <c r="R5" s="25"/>
    </row>
    <row r="6" spans="1:18" ht="33.299999999999997">
      <c r="A6" s="114"/>
      <c r="B6" s="27"/>
      <c r="C6" s="9" t="s">
        <v>114</v>
      </c>
      <c r="D6" s="28" t="s">
        <v>117</v>
      </c>
      <c r="E6" s="29"/>
      <c r="F6" s="29"/>
      <c r="G6" s="30"/>
      <c r="H6" s="109" t="s">
        <v>125</v>
      </c>
      <c r="I6" s="110"/>
      <c r="J6" s="42" t="s">
        <v>124</v>
      </c>
      <c r="K6" s="44"/>
      <c r="L6" s="109" t="s">
        <v>126</v>
      </c>
      <c r="M6" s="110"/>
      <c r="N6" s="109" t="s">
        <v>127</v>
      </c>
      <c r="O6" s="110"/>
      <c r="P6" s="7" t="s">
        <v>72</v>
      </c>
      <c r="Q6" s="105"/>
      <c r="R6" s="6" t="s">
        <v>53</v>
      </c>
    </row>
    <row r="7" spans="1:18" ht="23.4">
      <c r="A7" s="114"/>
      <c r="B7" s="27"/>
      <c r="C7" s="9"/>
      <c r="D7" s="77" t="s">
        <v>118</v>
      </c>
      <c r="E7" s="82"/>
      <c r="F7" s="82"/>
      <c r="G7" s="78"/>
      <c r="H7" s="42" t="s">
        <v>128</v>
      </c>
      <c r="I7" s="44"/>
      <c r="J7" s="42" t="s">
        <v>129</v>
      </c>
      <c r="K7" s="44"/>
      <c r="L7" s="42" t="s">
        <v>130</v>
      </c>
      <c r="M7" s="44"/>
      <c r="N7" s="42" t="s">
        <v>103</v>
      </c>
      <c r="O7" s="44"/>
      <c r="P7" s="7" t="s">
        <v>74</v>
      </c>
      <c r="Q7" s="105"/>
    </row>
    <row r="8" spans="1:18" ht="35.049999999999997" customHeight="1">
      <c r="A8" s="114"/>
      <c r="B8" s="27"/>
      <c r="C8" s="9"/>
      <c r="D8" s="31" t="s">
        <v>4</v>
      </c>
      <c r="E8" s="32"/>
      <c r="F8" s="32"/>
      <c r="G8" s="33"/>
      <c r="H8" s="42" t="s">
        <v>60</v>
      </c>
      <c r="I8" s="44"/>
      <c r="J8" s="42" t="s">
        <v>65</v>
      </c>
      <c r="K8" s="44"/>
      <c r="L8" s="42" t="s">
        <v>66</v>
      </c>
      <c r="M8" s="44"/>
      <c r="N8" s="109" t="s">
        <v>73</v>
      </c>
      <c r="O8" s="110"/>
      <c r="P8" s="7"/>
      <c r="Q8" s="105"/>
    </row>
    <row r="9" spans="1:18" ht="33" customHeight="1">
      <c r="A9" s="114"/>
      <c r="B9" s="27"/>
      <c r="C9" s="9"/>
      <c r="D9" s="31" t="s">
        <v>119</v>
      </c>
      <c r="E9" s="32"/>
      <c r="F9" s="32"/>
      <c r="G9" s="33"/>
      <c r="H9" s="42" t="s">
        <v>69</v>
      </c>
      <c r="I9" s="44"/>
      <c r="J9" s="59" t="s">
        <v>70</v>
      </c>
      <c r="K9" s="60"/>
      <c r="L9" s="42" t="s">
        <v>71</v>
      </c>
      <c r="M9" s="44"/>
      <c r="N9" s="42"/>
      <c r="O9" s="44"/>
      <c r="P9" s="7"/>
      <c r="Q9" s="105"/>
    </row>
    <row r="10" spans="1:18" ht="24.6" customHeight="1" thickBot="1">
      <c r="A10" s="114"/>
      <c r="B10" s="116"/>
      <c r="C10" s="9"/>
      <c r="D10" s="31"/>
      <c r="E10" s="32"/>
      <c r="F10" s="32"/>
      <c r="G10" s="33"/>
      <c r="H10" s="67" t="s">
        <v>77</v>
      </c>
      <c r="I10" s="68"/>
      <c r="J10" s="59" t="s">
        <v>76</v>
      </c>
      <c r="K10" s="60"/>
      <c r="L10" s="42" t="s">
        <v>75</v>
      </c>
      <c r="M10" s="44"/>
      <c r="N10" s="42"/>
      <c r="O10" s="44"/>
      <c r="P10" s="7"/>
      <c r="Q10" s="105"/>
    </row>
    <row r="11" spans="1:18">
      <c r="A11" s="1" t="s">
        <v>45</v>
      </c>
      <c r="B11" s="11">
        <f>SUM(C11:P11)</f>
        <v>19</v>
      </c>
      <c r="C11" s="11">
        <v>1</v>
      </c>
      <c r="D11" s="66">
        <v>3.5</v>
      </c>
      <c r="E11" s="66"/>
      <c r="F11" s="66"/>
      <c r="G11" s="66"/>
      <c r="H11" s="61">
        <v>3</v>
      </c>
      <c r="I11" s="61"/>
      <c r="J11" s="61">
        <v>2.5</v>
      </c>
      <c r="K11" s="61"/>
      <c r="L11" s="40">
        <v>1</v>
      </c>
      <c r="M11" s="41"/>
      <c r="N11" s="40">
        <v>5</v>
      </c>
      <c r="O11" s="41"/>
      <c r="P11" s="12">
        <v>3</v>
      </c>
      <c r="Q11" s="105"/>
    </row>
    <row r="12" spans="1:18" ht="22.5" thickBot="1">
      <c r="A12" s="2" t="s">
        <v>131</v>
      </c>
      <c r="B12" s="10">
        <f>SUM(C12:P12)</f>
        <v>40</v>
      </c>
      <c r="C12" s="10">
        <v>3</v>
      </c>
      <c r="D12" s="58">
        <v>6</v>
      </c>
      <c r="E12" s="58"/>
      <c r="F12" s="58"/>
      <c r="G12" s="58"/>
      <c r="H12" s="58">
        <v>8</v>
      </c>
      <c r="I12" s="58"/>
      <c r="J12" s="58">
        <v>7</v>
      </c>
      <c r="K12" s="58"/>
      <c r="L12" s="64">
        <v>7</v>
      </c>
      <c r="M12" s="65"/>
      <c r="N12" s="64">
        <v>5</v>
      </c>
      <c r="O12" s="65"/>
      <c r="P12" s="14">
        <v>4</v>
      </c>
      <c r="Q12" s="112"/>
    </row>
    <row r="13" spans="1:18" ht="12" thickBot="1">
      <c r="A13" s="26">
        <v>2</v>
      </c>
      <c r="B13" s="27" t="s">
        <v>132</v>
      </c>
      <c r="C13" s="69" t="s">
        <v>5</v>
      </c>
      <c r="D13" s="70"/>
      <c r="E13" s="69" t="s">
        <v>6</v>
      </c>
      <c r="F13" s="71"/>
      <c r="G13" s="71"/>
      <c r="H13" s="71"/>
      <c r="I13" s="71"/>
      <c r="J13" s="71"/>
      <c r="K13" s="71"/>
      <c r="L13" s="70"/>
      <c r="M13" s="72" t="s">
        <v>78</v>
      </c>
      <c r="N13" s="73"/>
      <c r="O13" s="73"/>
      <c r="P13" s="74"/>
      <c r="Q13" s="16" t="s">
        <v>46</v>
      </c>
    </row>
    <row r="14" spans="1:18">
      <c r="A14" s="26"/>
      <c r="B14" s="27"/>
      <c r="C14" s="75" t="s">
        <v>8</v>
      </c>
      <c r="D14" s="76"/>
      <c r="E14" s="75" t="s">
        <v>104</v>
      </c>
      <c r="F14" s="85"/>
      <c r="G14" s="85"/>
      <c r="H14" s="85"/>
      <c r="I14" s="85"/>
      <c r="J14" s="85"/>
      <c r="K14" s="85"/>
      <c r="L14" s="76"/>
      <c r="M14" s="79" t="s">
        <v>3</v>
      </c>
      <c r="N14" s="80"/>
      <c r="O14" s="80"/>
      <c r="P14" s="81"/>
      <c r="Q14" s="105" t="s">
        <v>177</v>
      </c>
      <c r="R14" s="6" t="s">
        <v>50</v>
      </c>
    </row>
    <row r="15" spans="1:18" ht="23.4">
      <c r="A15" s="26"/>
      <c r="B15" s="27"/>
      <c r="C15" s="77" t="s">
        <v>9</v>
      </c>
      <c r="D15" s="78"/>
      <c r="E15" s="31" t="s">
        <v>133</v>
      </c>
      <c r="F15" s="32"/>
      <c r="G15" s="32"/>
      <c r="H15" s="32"/>
      <c r="I15" s="32"/>
      <c r="J15" s="32"/>
      <c r="K15" s="32"/>
      <c r="L15" s="33"/>
      <c r="M15" s="77" t="s">
        <v>83</v>
      </c>
      <c r="N15" s="82"/>
      <c r="O15" s="82"/>
      <c r="P15" s="111"/>
      <c r="Q15" s="105"/>
      <c r="R15" s="6" t="s">
        <v>55</v>
      </c>
    </row>
    <row r="16" spans="1:18">
      <c r="A16" s="26"/>
      <c r="B16" s="27"/>
      <c r="C16" s="31" t="s">
        <v>10</v>
      </c>
      <c r="D16" s="33"/>
      <c r="E16" s="31" t="s">
        <v>79</v>
      </c>
      <c r="F16" s="32"/>
      <c r="G16" s="32"/>
      <c r="H16" s="32"/>
      <c r="I16" s="32"/>
      <c r="J16" s="32"/>
      <c r="K16" s="32"/>
      <c r="L16" s="33"/>
      <c r="M16" s="31" t="s">
        <v>84</v>
      </c>
      <c r="N16" s="32"/>
      <c r="O16" s="32"/>
      <c r="P16" s="84"/>
      <c r="Q16" s="105"/>
      <c r="R16" s="6" t="s">
        <v>51</v>
      </c>
    </row>
    <row r="17" spans="1:18">
      <c r="A17" s="26"/>
      <c r="B17" s="27"/>
      <c r="C17" s="31" t="s">
        <v>11</v>
      </c>
      <c r="D17" s="33"/>
      <c r="E17" s="31" t="s">
        <v>80</v>
      </c>
      <c r="F17" s="32"/>
      <c r="G17" s="32"/>
      <c r="H17" s="32"/>
      <c r="I17" s="32"/>
      <c r="J17" s="32"/>
      <c r="K17" s="32"/>
      <c r="L17" s="33"/>
      <c r="M17" s="42" t="s">
        <v>134</v>
      </c>
      <c r="N17" s="43"/>
      <c r="O17" s="43"/>
      <c r="P17" s="45"/>
      <c r="Q17" s="105"/>
    </row>
    <row r="18" spans="1:18">
      <c r="A18" s="26"/>
      <c r="B18" s="27"/>
      <c r="C18" s="31" t="s">
        <v>12</v>
      </c>
      <c r="D18" s="33"/>
      <c r="E18" s="31" t="s">
        <v>81</v>
      </c>
      <c r="F18" s="32"/>
      <c r="G18" s="32"/>
      <c r="H18" s="32"/>
      <c r="I18" s="32"/>
      <c r="J18" s="32"/>
      <c r="K18" s="32"/>
      <c r="L18" s="33"/>
      <c r="M18" s="42" t="s">
        <v>85</v>
      </c>
      <c r="N18" s="43"/>
      <c r="O18" s="43"/>
      <c r="P18" s="45"/>
      <c r="Q18" s="105"/>
    </row>
    <row r="19" spans="1:18" ht="12" thickBot="1">
      <c r="A19" s="26"/>
      <c r="B19" s="27"/>
      <c r="C19" s="31" t="s">
        <v>13</v>
      </c>
      <c r="D19" s="33"/>
      <c r="E19" s="77" t="s">
        <v>82</v>
      </c>
      <c r="F19" s="82"/>
      <c r="G19" s="82"/>
      <c r="H19" s="82"/>
      <c r="I19" s="82"/>
      <c r="J19" s="82"/>
      <c r="K19" s="82"/>
      <c r="L19" s="78"/>
      <c r="M19" s="42"/>
      <c r="N19" s="43"/>
      <c r="O19" s="43"/>
      <c r="P19" s="45"/>
      <c r="Q19" s="105"/>
    </row>
    <row r="20" spans="1:18">
      <c r="A20" s="1" t="s">
        <v>45</v>
      </c>
      <c r="B20" s="11">
        <f>SUM(C20:P20)</f>
        <v>2</v>
      </c>
      <c r="C20" s="66">
        <v>1</v>
      </c>
      <c r="D20" s="66"/>
      <c r="E20" s="66">
        <v>0</v>
      </c>
      <c r="F20" s="66"/>
      <c r="G20" s="66"/>
      <c r="H20" s="66"/>
      <c r="I20" s="66"/>
      <c r="J20" s="66"/>
      <c r="K20" s="66"/>
      <c r="L20" s="66"/>
      <c r="M20" s="61">
        <v>1</v>
      </c>
      <c r="N20" s="61"/>
      <c r="O20" s="61"/>
      <c r="P20" s="83"/>
      <c r="Q20" s="105"/>
    </row>
    <row r="21" spans="1:18" ht="22.5" thickBot="1">
      <c r="A21" s="2" t="s">
        <v>131</v>
      </c>
      <c r="B21" s="10">
        <f>SUM(C21:P21)</f>
        <v>15</v>
      </c>
      <c r="C21" s="50">
        <v>5</v>
      </c>
      <c r="D21" s="50"/>
      <c r="E21" s="50">
        <v>5</v>
      </c>
      <c r="F21" s="50"/>
      <c r="G21" s="50"/>
      <c r="H21" s="50"/>
      <c r="I21" s="50"/>
      <c r="J21" s="50"/>
      <c r="K21" s="50"/>
      <c r="L21" s="50"/>
      <c r="M21" s="58">
        <v>5</v>
      </c>
      <c r="N21" s="58"/>
      <c r="O21" s="58"/>
      <c r="P21" s="91"/>
      <c r="Q21" s="105"/>
    </row>
    <row r="22" spans="1:18" ht="12" thickBot="1">
      <c r="A22" s="26">
        <v>3</v>
      </c>
      <c r="B22" s="27" t="s">
        <v>90</v>
      </c>
      <c r="C22" s="69" t="s">
        <v>14</v>
      </c>
      <c r="D22" s="70"/>
      <c r="E22" s="69" t="s">
        <v>6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87"/>
      <c r="Q22" s="16" t="s">
        <v>46</v>
      </c>
    </row>
    <row r="23" spans="1:18">
      <c r="A23" s="26"/>
      <c r="B23" s="27"/>
      <c r="C23" s="75" t="s">
        <v>15</v>
      </c>
      <c r="D23" s="76"/>
      <c r="E23" s="75" t="s">
        <v>105</v>
      </c>
      <c r="F23" s="85"/>
      <c r="G23" s="85"/>
      <c r="H23" s="85"/>
      <c r="I23" s="85"/>
      <c r="J23" s="85"/>
      <c r="K23" s="85"/>
      <c r="L23" s="76"/>
      <c r="M23" s="79" t="s">
        <v>3</v>
      </c>
      <c r="N23" s="80"/>
      <c r="O23" s="80"/>
      <c r="P23" s="81"/>
      <c r="Q23" s="105" t="s">
        <v>178</v>
      </c>
      <c r="R23" s="6" t="s">
        <v>50</v>
      </c>
    </row>
    <row r="24" spans="1:18" ht="23.4">
      <c r="A24" s="26"/>
      <c r="B24" s="27"/>
      <c r="C24" s="77" t="s">
        <v>87</v>
      </c>
      <c r="D24" s="78"/>
      <c r="E24" s="31" t="s">
        <v>135</v>
      </c>
      <c r="F24" s="32"/>
      <c r="G24" s="32"/>
      <c r="H24" s="32"/>
      <c r="I24" s="32"/>
      <c r="J24" s="32"/>
      <c r="K24" s="32"/>
      <c r="L24" s="33"/>
      <c r="M24" s="77" t="s">
        <v>107</v>
      </c>
      <c r="N24" s="82"/>
      <c r="O24" s="82"/>
      <c r="P24" s="111"/>
      <c r="Q24" s="105"/>
      <c r="R24" s="6" t="s">
        <v>55</v>
      </c>
    </row>
    <row r="25" spans="1:18">
      <c r="A25" s="26"/>
      <c r="B25" s="27"/>
      <c r="C25" s="8" t="s">
        <v>88</v>
      </c>
      <c r="D25" s="9"/>
      <c r="E25" s="31" t="s">
        <v>86</v>
      </c>
      <c r="F25" s="32"/>
      <c r="G25" s="32"/>
      <c r="H25" s="32"/>
      <c r="I25" s="32"/>
      <c r="J25" s="32"/>
      <c r="K25" s="32"/>
      <c r="L25" s="33"/>
      <c r="M25" s="31" t="s">
        <v>108</v>
      </c>
      <c r="N25" s="32"/>
      <c r="O25" s="32"/>
      <c r="P25" s="84"/>
      <c r="Q25" s="105"/>
    </row>
    <row r="26" spans="1:18">
      <c r="A26" s="26"/>
      <c r="B26" s="27"/>
      <c r="C26" s="8" t="s">
        <v>89</v>
      </c>
      <c r="D26" s="9"/>
      <c r="E26" s="31" t="s">
        <v>136</v>
      </c>
      <c r="F26" s="32"/>
      <c r="G26" s="32"/>
      <c r="H26" s="32"/>
      <c r="I26" s="32"/>
      <c r="J26" s="32"/>
      <c r="K26" s="32"/>
      <c r="L26" s="33"/>
      <c r="M26" s="42"/>
      <c r="N26" s="43"/>
      <c r="O26" s="43"/>
      <c r="P26" s="45"/>
      <c r="Q26" s="105"/>
    </row>
    <row r="27" spans="1:18">
      <c r="A27" s="26"/>
      <c r="B27" s="27"/>
      <c r="C27" s="31" t="s">
        <v>106</v>
      </c>
      <c r="D27" s="33"/>
      <c r="E27" s="31" t="s">
        <v>137</v>
      </c>
      <c r="F27" s="32"/>
      <c r="G27" s="32"/>
      <c r="H27" s="32"/>
      <c r="I27" s="32"/>
      <c r="J27" s="32"/>
      <c r="K27" s="32"/>
      <c r="L27" s="33"/>
      <c r="M27" s="42"/>
      <c r="N27" s="43"/>
      <c r="O27" s="43"/>
      <c r="P27" s="45"/>
      <c r="Q27" s="105"/>
    </row>
    <row r="28" spans="1:18" ht="12" thickBot="1">
      <c r="A28" s="26"/>
      <c r="B28" s="27"/>
      <c r="C28" s="31"/>
      <c r="D28" s="33"/>
      <c r="E28" s="31"/>
      <c r="F28" s="32"/>
      <c r="G28" s="32"/>
      <c r="H28" s="32"/>
      <c r="I28" s="32"/>
      <c r="J28" s="32"/>
      <c r="K28" s="32"/>
      <c r="L28" s="33"/>
      <c r="M28" s="42"/>
      <c r="N28" s="43"/>
      <c r="O28" s="43"/>
      <c r="P28" s="45"/>
      <c r="Q28" s="105"/>
    </row>
    <row r="29" spans="1:18">
      <c r="A29" s="1" t="s">
        <v>45</v>
      </c>
      <c r="B29" s="11">
        <f>SUM(C29:P29)</f>
        <v>1.5</v>
      </c>
      <c r="C29" s="66">
        <v>1</v>
      </c>
      <c r="D29" s="66"/>
      <c r="E29" s="51">
        <v>0</v>
      </c>
      <c r="F29" s="52"/>
      <c r="G29" s="52"/>
      <c r="H29" s="52"/>
      <c r="I29" s="52"/>
      <c r="J29" s="52"/>
      <c r="K29" s="52"/>
      <c r="L29" s="53"/>
      <c r="M29" s="51">
        <v>0.5</v>
      </c>
      <c r="N29" s="52"/>
      <c r="O29" s="52"/>
      <c r="P29" s="88"/>
      <c r="Q29" s="105"/>
    </row>
    <row r="30" spans="1:18" ht="22.5" thickBot="1">
      <c r="A30" s="2" t="s">
        <v>131</v>
      </c>
      <c r="B30" s="10">
        <f>SUM(C30:P30)</f>
        <v>10</v>
      </c>
      <c r="C30" s="50">
        <v>4</v>
      </c>
      <c r="D30" s="50"/>
      <c r="E30" s="54">
        <v>5</v>
      </c>
      <c r="F30" s="55"/>
      <c r="G30" s="55"/>
      <c r="H30" s="55"/>
      <c r="I30" s="55"/>
      <c r="J30" s="55"/>
      <c r="K30" s="55"/>
      <c r="L30" s="56"/>
      <c r="M30" s="54">
        <v>1</v>
      </c>
      <c r="N30" s="55"/>
      <c r="O30" s="55"/>
      <c r="P30" s="89"/>
      <c r="Q30" s="105"/>
    </row>
    <row r="31" spans="1:18" ht="12" thickBot="1">
      <c r="A31" s="26">
        <v>4</v>
      </c>
      <c r="B31" s="27" t="s">
        <v>92</v>
      </c>
      <c r="C31" s="69" t="s">
        <v>93</v>
      </c>
      <c r="D31" s="71"/>
      <c r="E31" s="71"/>
      <c r="F31" s="71"/>
      <c r="G31" s="71"/>
      <c r="H31" s="71"/>
      <c r="I31" s="70"/>
      <c r="J31" s="69" t="s">
        <v>6</v>
      </c>
      <c r="K31" s="71"/>
      <c r="L31" s="71"/>
      <c r="M31" s="71"/>
      <c r="N31" s="71"/>
      <c r="O31" s="71"/>
      <c r="P31" s="87"/>
      <c r="Q31" s="16" t="s">
        <v>46</v>
      </c>
    </row>
    <row r="32" spans="1:18" ht="12" thickBot="1">
      <c r="A32" s="26"/>
      <c r="B32" s="27"/>
      <c r="C32" s="37" t="s">
        <v>172</v>
      </c>
      <c r="D32" s="38"/>
      <c r="E32" s="38"/>
      <c r="F32" s="38"/>
      <c r="G32" s="38"/>
      <c r="H32" s="38"/>
      <c r="I32" s="39"/>
      <c r="J32" s="75"/>
      <c r="K32" s="85"/>
      <c r="L32" s="85"/>
      <c r="M32" s="85"/>
      <c r="N32" s="85"/>
      <c r="O32" s="85"/>
      <c r="P32" s="86"/>
      <c r="Q32" s="105" t="s">
        <v>179</v>
      </c>
      <c r="R32" s="6" t="s">
        <v>56</v>
      </c>
    </row>
    <row r="33" spans="1:18" ht="23.7" thickBot="1">
      <c r="A33" s="26"/>
      <c r="B33" s="27"/>
      <c r="C33" s="120" t="s">
        <v>173</v>
      </c>
      <c r="D33" s="131"/>
      <c r="E33" s="131"/>
      <c r="F33" s="131"/>
      <c r="G33" s="131"/>
      <c r="H33" s="131"/>
      <c r="I33" s="121"/>
      <c r="J33" s="31" t="s">
        <v>138</v>
      </c>
      <c r="K33" s="32"/>
      <c r="L33" s="32"/>
      <c r="M33" s="32"/>
      <c r="N33" s="32"/>
      <c r="O33" s="32"/>
      <c r="P33" s="84"/>
      <c r="Q33" s="105"/>
      <c r="R33" s="6" t="s">
        <v>55</v>
      </c>
    </row>
    <row r="34" spans="1:18" ht="23.4" customHeight="1" thickBot="1">
      <c r="A34" s="26"/>
      <c r="B34" s="27"/>
      <c r="C34" s="47" t="s">
        <v>109</v>
      </c>
      <c r="D34" s="48"/>
      <c r="E34" s="48"/>
      <c r="F34" s="48"/>
      <c r="G34" s="48"/>
      <c r="H34" s="48"/>
      <c r="I34" s="132"/>
      <c r="J34" s="31" t="s">
        <v>139</v>
      </c>
      <c r="K34" s="32"/>
      <c r="L34" s="32"/>
      <c r="M34" s="32"/>
      <c r="N34" s="32"/>
      <c r="O34" s="32"/>
      <c r="P34" s="84"/>
      <c r="Q34" s="105"/>
    </row>
    <row r="35" spans="1:18">
      <c r="A35" s="1" t="s">
        <v>45</v>
      </c>
      <c r="B35" s="11">
        <f>SUM(C35:P35)</f>
        <v>3</v>
      </c>
      <c r="C35" s="66">
        <v>3</v>
      </c>
      <c r="D35" s="66"/>
      <c r="E35" s="66"/>
      <c r="F35" s="66"/>
      <c r="G35" s="66"/>
      <c r="H35" s="66"/>
      <c r="I35" s="66"/>
      <c r="J35" s="66">
        <v>0</v>
      </c>
      <c r="K35" s="66"/>
      <c r="L35" s="66"/>
      <c r="M35" s="66"/>
      <c r="N35" s="66"/>
      <c r="O35" s="66"/>
      <c r="P35" s="90"/>
      <c r="Q35" s="105"/>
    </row>
    <row r="36" spans="1:18" ht="22.5" thickBot="1">
      <c r="A36" s="2" t="s">
        <v>131</v>
      </c>
      <c r="B36" s="10">
        <f>SUM(C36:P36)</f>
        <v>12</v>
      </c>
      <c r="C36" s="50">
        <v>10</v>
      </c>
      <c r="D36" s="50"/>
      <c r="E36" s="50"/>
      <c r="F36" s="50"/>
      <c r="G36" s="50"/>
      <c r="H36" s="50"/>
      <c r="I36" s="50"/>
      <c r="J36" s="50">
        <v>2</v>
      </c>
      <c r="K36" s="50"/>
      <c r="L36" s="50"/>
      <c r="M36" s="50"/>
      <c r="N36" s="50"/>
      <c r="O36" s="50"/>
      <c r="P36" s="99"/>
      <c r="Q36" s="105"/>
    </row>
    <row r="37" spans="1:18" ht="27" customHeight="1" thickBot="1">
      <c r="A37" s="26">
        <v>5</v>
      </c>
      <c r="B37" s="27" t="s">
        <v>140</v>
      </c>
      <c r="C37" s="69" t="s">
        <v>16</v>
      </c>
      <c r="D37" s="71"/>
      <c r="E37" s="71"/>
      <c r="F37" s="71"/>
      <c r="G37" s="70"/>
      <c r="H37" s="69" t="s">
        <v>6</v>
      </c>
      <c r="I37" s="71"/>
      <c r="J37" s="71"/>
      <c r="K37" s="70"/>
      <c r="L37" s="69" t="s">
        <v>7</v>
      </c>
      <c r="M37" s="71"/>
      <c r="N37" s="71"/>
      <c r="O37" s="71"/>
      <c r="P37" s="87"/>
      <c r="Q37" s="16" t="s">
        <v>46</v>
      </c>
    </row>
    <row r="38" spans="1:18" ht="31" customHeight="1">
      <c r="A38" s="26"/>
      <c r="B38" s="27"/>
      <c r="C38" s="133" t="s">
        <v>188</v>
      </c>
      <c r="D38" s="85"/>
      <c r="E38" s="85"/>
      <c r="F38" s="85"/>
      <c r="G38" s="76"/>
      <c r="H38" s="75" t="s">
        <v>17</v>
      </c>
      <c r="I38" s="85"/>
      <c r="J38" s="85"/>
      <c r="K38" s="76"/>
      <c r="L38" s="37" t="s">
        <v>3</v>
      </c>
      <c r="M38" s="38"/>
      <c r="N38" s="38"/>
      <c r="O38" s="38"/>
      <c r="P38" s="38"/>
      <c r="Q38" s="105" t="s">
        <v>180</v>
      </c>
      <c r="R38" s="6" t="s">
        <v>56</v>
      </c>
    </row>
    <row r="39" spans="1:18" ht="23.4">
      <c r="A39" s="26"/>
      <c r="B39" s="27"/>
      <c r="C39" s="31" t="s">
        <v>13</v>
      </c>
      <c r="D39" s="32"/>
      <c r="E39" s="32"/>
      <c r="F39" s="32"/>
      <c r="G39" s="33"/>
      <c r="H39" s="31" t="s">
        <v>18</v>
      </c>
      <c r="I39" s="32"/>
      <c r="J39" s="32"/>
      <c r="K39" s="33"/>
      <c r="L39" s="31" t="s">
        <v>141</v>
      </c>
      <c r="M39" s="32"/>
      <c r="N39" s="32"/>
      <c r="O39" s="32"/>
      <c r="P39" s="84"/>
      <c r="Q39" s="105"/>
      <c r="R39" s="6" t="s">
        <v>55</v>
      </c>
    </row>
    <row r="40" spans="1:18" ht="32.049999999999997" customHeight="1" thickBot="1">
      <c r="A40" s="26"/>
      <c r="B40" s="27"/>
      <c r="C40" s="42"/>
      <c r="D40" s="43"/>
      <c r="E40" s="43"/>
      <c r="F40" s="43"/>
      <c r="G40" s="44"/>
      <c r="H40" s="31" t="s">
        <v>19</v>
      </c>
      <c r="I40" s="32"/>
      <c r="J40" s="32"/>
      <c r="K40" s="33"/>
      <c r="L40" s="31" t="s">
        <v>142</v>
      </c>
      <c r="M40" s="32"/>
      <c r="N40" s="32"/>
      <c r="O40" s="32"/>
      <c r="P40" s="84"/>
      <c r="Q40" s="105"/>
    </row>
    <row r="41" spans="1:18">
      <c r="A41" s="1" t="s">
        <v>45</v>
      </c>
      <c r="B41" s="11">
        <f>SUM(C41:P41)</f>
        <v>0</v>
      </c>
      <c r="C41" s="66">
        <v>0</v>
      </c>
      <c r="D41" s="66"/>
      <c r="E41" s="66"/>
      <c r="F41" s="66"/>
      <c r="G41" s="66"/>
      <c r="H41" s="66">
        <v>0</v>
      </c>
      <c r="I41" s="66"/>
      <c r="J41" s="66"/>
      <c r="K41" s="66"/>
      <c r="L41" s="66">
        <v>0</v>
      </c>
      <c r="M41" s="66"/>
      <c r="N41" s="66"/>
      <c r="O41" s="66"/>
      <c r="P41" s="90"/>
      <c r="Q41" s="105"/>
    </row>
    <row r="42" spans="1:18" ht="22.5" thickBot="1">
      <c r="A42" s="2" t="s">
        <v>131</v>
      </c>
      <c r="B42" s="10">
        <f>SUM(C42:P42)</f>
        <v>10</v>
      </c>
      <c r="C42" s="58">
        <v>5</v>
      </c>
      <c r="D42" s="58"/>
      <c r="E42" s="58"/>
      <c r="F42" s="58"/>
      <c r="G42" s="58"/>
      <c r="H42" s="50">
        <v>3</v>
      </c>
      <c r="I42" s="50"/>
      <c r="J42" s="50"/>
      <c r="K42" s="50"/>
      <c r="L42" s="50">
        <v>2</v>
      </c>
      <c r="M42" s="50"/>
      <c r="N42" s="50"/>
      <c r="O42" s="50"/>
      <c r="P42" s="99"/>
      <c r="Q42" s="105"/>
    </row>
    <row r="43" spans="1:18" ht="12" thickBot="1">
      <c r="A43" s="124">
        <v>6</v>
      </c>
      <c r="B43" s="115" t="s">
        <v>20</v>
      </c>
      <c r="C43" s="69" t="s">
        <v>21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87"/>
      <c r="Q43" s="16" t="s">
        <v>46</v>
      </c>
      <c r="R43" s="6" t="s">
        <v>57</v>
      </c>
    </row>
    <row r="44" spans="1:18" ht="77.099999999999994" customHeight="1" thickBot="1">
      <c r="A44" s="125"/>
      <c r="B44" s="116"/>
      <c r="C44" s="126" t="s">
        <v>181</v>
      </c>
      <c r="D44" s="57"/>
      <c r="E44" s="57"/>
      <c r="F44" s="57"/>
      <c r="G44" s="57"/>
      <c r="H44" s="57" t="s">
        <v>187</v>
      </c>
      <c r="I44" s="57"/>
      <c r="J44" s="57"/>
      <c r="K44" s="57"/>
      <c r="L44" s="57" t="s">
        <v>165</v>
      </c>
      <c r="M44" s="57"/>
      <c r="N44" s="57"/>
      <c r="O44" s="57"/>
      <c r="P44" s="127"/>
      <c r="Q44" s="105" t="s">
        <v>182</v>
      </c>
      <c r="R44" s="6" t="s">
        <v>55</v>
      </c>
    </row>
    <row r="45" spans="1:18" ht="15" customHeight="1">
      <c r="A45" s="1" t="s">
        <v>45</v>
      </c>
      <c r="B45" s="11">
        <f>SUM(C45:P45)</f>
        <v>11</v>
      </c>
      <c r="C45" s="51">
        <v>6</v>
      </c>
      <c r="D45" s="52"/>
      <c r="E45" s="52"/>
      <c r="F45" s="52"/>
      <c r="G45" s="53"/>
      <c r="H45" s="51">
        <v>5</v>
      </c>
      <c r="I45" s="52"/>
      <c r="J45" s="52"/>
      <c r="K45" s="53"/>
      <c r="L45" s="51">
        <v>0</v>
      </c>
      <c r="M45" s="52"/>
      <c r="N45" s="52"/>
      <c r="O45" s="52"/>
      <c r="P45" s="88"/>
      <c r="Q45" s="105"/>
    </row>
    <row r="46" spans="1:18" ht="22.5" thickBot="1">
      <c r="A46" s="2" t="s">
        <v>131</v>
      </c>
      <c r="B46" s="10">
        <f>SUM(C46:P46)</f>
        <v>20</v>
      </c>
      <c r="C46" s="54">
        <v>10</v>
      </c>
      <c r="D46" s="55"/>
      <c r="E46" s="55"/>
      <c r="F46" s="55"/>
      <c r="G46" s="56"/>
      <c r="H46" s="54">
        <v>5</v>
      </c>
      <c r="I46" s="55"/>
      <c r="J46" s="55"/>
      <c r="K46" s="56"/>
      <c r="L46" s="54">
        <v>5</v>
      </c>
      <c r="M46" s="55"/>
      <c r="N46" s="55"/>
      <c r="O46" s="55"/>
      <c r="P46" s="89"/>
      <c r="Q46" s="105"/>
    </row>
    <row r="47" spans="1:18" ht="12" thickBot="1">
      <c r="A47" s="26">
        <v>7</v>
      </c>
      <c r="B47" s="27" t="s">
        <v>91</v>
      </c>
      <c r="C47" s="69" t="s">
        <v>22</v>
      </c>
      <c r="D47" s="71"/>
      <c r="E47" s="71"/>
      <c r="F47" s="71"/>
      <c r="G47" s="71"/>
      <c r="H47" s="70"/>
      <c r="I47" s="69" t="s">
        <v>23</v>
      </c>
      <c r="J47" s="71"/>
      <c r="K47" s="71"/>
      <c r="L47" s="71"/>
      <c r="M47" s="70"/>
      <c r="N47" s="69" t="s">
        <v>97</v>
      </c>
      <c r="O47" s="71"/>
      <c r="P47" s="87"/>
      <c r="Q47" s="16" t="s">
        <v>46</v>
      </c>
    </row>
    <row r="48" spans="1:18" ht="28" customHeight="1">
      <c r="A48" s="26"/>
      <c r="B48" s="27"/>
      <c r="C48" s="37" t="s">
        <v>24</v>
      </c>
      <c r="D48" s="38"/>
      <c r="E48" s="38"/>
      <c r="F48" s="38"/>
      <c r="G48" s="38"/>
      <c r="H48" s="39"/>
      <c r="I48" s="75"/>
      <c r="J48" s="85"/>
      <c r="K48" s="85"/>
      <c r="L48" s="85"/>
      <c r="M48" s="76"/>
      <c r="N48" s="75" t="s">
        <v>147</v>
      </c>
      <c r="O48" s="85"/>
      <c r="P48" s="86"/>
      <c r="Q48" s="105" t="s">
        <v>183</v>
      </c>
    </row>
    <row r="49" spans="1:18" ht="20.399999999999999" customHeight="1">
      <c r="A49" s="26"/>
      <c r="B49" s="27"/>
      <c r="C49" s="34" t="s">
        <v>94</v>
      </c>
      <c r="D49" s="35"/>
      <c r="E49" s="35"/>
      <c r="F49" s="35"/>
      <c r="G49" s="35"/>
      <c r="H49" s="36"/>
      <c r="I49" s="31" t="s">
        <v>146</v>
      </c>
      <c r="J49" s="32"/>
      <c r="K49" s="32"/>
      <c r="L49" s="32"/>
      <c r="M49" s="33"/>
      <c r="N49" s="28" t="s">
        <v>98</v>
      </c>
      <c r="O49" s="29"/>
      <c r="P49" s="104"/>
      <c r="Q49" s="105"/>
    </row>
    <row r="50" spans="1:18" ht="21.6" customHeight="1">
      <c r="A50" s="26"/>
      <c r="B50" s="27"/>
      <c r="C50" s="31" t="s">
        <v>95</v>
      </c>
      <c r="D50" s="32"/>
      <c r="E50" s="32"/>
      <c r="F50" s="32"/>
      <c r="G50" s="32"/>
      <c r="H50" s="33"/>
      <c r="I50" s="42" t="s">
        <v>110</v>
      </c>
      <c r="J50" s="43"/>
      <c r="K50" s="43"/>
      <c r="L50" s="43"/>
      <c r="M50" s="44"/>
      <c r="N50" s="28" t="s">
        <v>148</v>
      </c>
      <c r="O50" s="29"/>
      <c r="P50" s="104"/>
      <c r="Q50" s="105"/>
    </row>
    <row r="51" spans="1:18">
      <c r="A51" s="26"/>
      <c r="B51" s="27"/>
      <c r="C51" s="31" t="s">
        <v>96</v>
      </c>
      <c r="D51" s="32"/>
      <c r="E51" s="32"/>
      <c r="F51" s="32"/>
      <c r="G51" s="32"/>
      <c r="H51" s="33"/>
      <c r="I51" s="42"/>
      <c r="J51" s="43"/>
      <c r="K51" s="43"/>
      <c r="L51" s="43"/>
      <c r="M51" s="44"/>
      <c r="N51" s="59" t="s">
        <v>111</v>
      </c>
      <c r="O51" s="122"/>
      <c r="P51" s="123"/>
      <c r="Q51" s="105"/>
    </row>
    <row r="52" spans="1:18">
      <c r="A52" s="26"/>
      <c r="B52" s="27"/>
      <c r="C52" s="31" t="s">
        <v>143</v>
      </c>
      <c r="D52" s="32"/>
      <c r="E52" s="32"/>
      <c r="F52" s="32"/>
      <c r="G52" s="32"/>
      <c r="H52" s="33"/>
      <c r="I52" s="42"/>
      <c r="J52" s="43"/>
      <c r="K52" s="43"/>
      <c r="L52" s="43"/>
      <c r="M52" s="44"/>
      <c r="N52" s="42"/>
      <c r="O52" s="43"/>
      <c r="P52" s="45"/>
      <c r="Q52" s="105"/>
    </row>
    <row r="53" spans="1:18">
      <c r="A53" s="26"/>
      <c r="B53" s="27"/>
      <c r="C53" s="31" t="s">
        <v>145</v>
      </c>
      <c r="D53" s="32"/>
      <c r="E53" s="32"/>
      <c r="F53" s="32"/>
      <c r="G53" s="32"/>
      <c r="H53" s="33"/>
      <c r="I53" s="42"/>
      <c r="J53" s="43"/>
      <c r="K53" s="43"/>
      <c r="L53" s="43"/>
      <c r="M53" s="44"/>
      <c r="N53" s="42"/>
      <c r="O53" s="43"/>
      <c r="P53" s="45"/>
      <c r="Q53" s="105"/>
    </row>
    <row r="54" spans="1:18" ht="27" customHeight="1" thickBot="1">
      <c r="A54" s="26"/>
      <c r="B54" s="27"/>
      <c r="C54" s="31" t="s">
        <v>144</v>
      </c>
      <c r="D54" s="32"/>
      <c r="E54" s="32"/>
      <c r="F54" s="32"/>
      <c r="G54" s="32"/>
      <c r="H54" s="33"/>
      <c r="N54" s="42"/>
      <c r="O54" s="43"/>
      <c r="P54" s="45"/>
      <c r="Q54" s="105"/>
    </row>
    <row r="55" spans="1:18">
      <c r="A55" s="1" t="s">
        <v>45</v>
      </c>
      <c r="B55" s="11">
        <f>SUM(C55:P55)</f>
        <v>3.5</v>
      </c>
      <c r="C55" s="66">
        <v>1</v>
      </c>
      <c r="D55" s="66"/>
      <c r="E55" s="66"/>
      <c r="F55" s="66"/>
      <c r="G55" s="66"/>
      <c r="H55" s="66"/>
      <c r="I55" s="61">
        <v>0</v>
      </c>
      <c r="J55" s="61"/>
      <c r="K55" s="61"/>
      <c r="L55" s="61"/>
      <c r="M55" s="61"/>
      <c r="N55" s="61">
        <v>2.5</v>
      </c>
      <c r="O55" s="61"/>
      <c r="P55" s="83"/>
      <c r="Q55" s="105"/>
    </row>
    <row r="56" spans="1:18" ht="22.5" thickBot="1">
      <c r="A56" s="2" t="s">
        <v>131</v>
      </c>
      <c r="B56" s="10">
        <f>SUM(C56:P56)</f>
        <v>15</v>
      </c>
      <c r="C56" s="50">
        <v>6</v>
      </c>
      <c r="D56" s="50"/>
      <c r="E56" s="50"/>
      <c r="F56" s="50"/>
      <c r="G56" s="50"/>
      <c r="H56" s="50"/>
      <c r="I56" s="58">
        <v>2</v>
      </c>
      <c r="J56" s="58"/>
      <c r="K56" s="58"/>
      <c r="L56" s="58"/>
      <c r="M56" s="58"/>
      <c r="N56" s="58">
        <v>7</v>
      </c>
      <c r="O56" s="58"/>
      <c r="P56" s="91"/>
      <c r="Q56" s="112"/>
    </row>
    <row r="57" spans="1:18" ht="12" thickBot="1">
      <c r="A57" s="26">
        <v>8</v>
      </c>
      <c r="B57" s="27" t="s">
        <v>25</v>
      </c>
      <c r="C57" s="69" t="s">
        <v>26</v>
      </c>
      <c r="D57" s="71"/>
      <c r="E57" s="71"/>
      <c r="F57" s="71"/>
      <c r="G57" s="71"/>
      <c r="H57" s="71"/>
      <c r="I57" s="70"/>
      <c r="J57" s="69" t="s">
        <v>27</v>
      </c>
      <c r="K57" s="71"/>
      <c r="L57" s="71"/>
      <c r="M57" s="71"/>
      <c r="N57" s="71"/>
      <c r="O57" s="71"/>
      <c r="P57" s="87"/>
      <c r="Q57" s="16" t="s">
        <v>46</v>
      </c>
    </row>
    <row r="58" spans="1:18">
      <c r="A58" s="26"/>
      <c r="B58" s="27"/>
      <c r="C58" s="37" t="s">
        <v>3</v>
      </c>
      <c r="D58" s="38"/>
      <c r="E58" s="38"/>
      <c r="F58" s="38"/>
      <c r="G58" s="38"/>
      <c r="H58" s="38"/>
      <c r="I58" s="39"/>
      <c r="J58" s="47" t="s">
        <v>3</v>
      </c>
      <c r="K58" s="48"/>
      <c r="L58" s="48"/>
      <c r="M58" s="48"/>
      <c r="N58" s="48"/>
      <c r="O58" s="48"/>
      <c r="P58" s="49"/>
      <c r="Q58" s="105" t="s">
        <v>184</v>
      </c>
      <c r="R58" s="6" t="s">
        <v>58</v>
      </c>
    </row>
    <row r="59" spans="1:18">
      <c r="A59" s="26"/>
      <c r="B59" s="27"/>
      <c r="C59" s="31" t="s">
        <v>28</v>
      </c>
      <c r="D59" s="32"/>
      <c r="E59" s="32"/>
      <c r="F59" s="32"/>
      <c r="G59" s="32"/>
      <c r="H59" s="32"/>
      <c r="I59" s="33"/>
      <c r="J59" s="34" t="s">
        <v>166</v>
      </c>
      <c r="K59" s="35"/>
      <c r="L59" s="35"/>
      <c r="M59" s="35"/>
      <c r="N59" s="35"/>
      <c r="O59" s="35"/>
      <c r="P59" s="46"/>
      <c r="Q59" s="105"/>
    </row>
    <row r="60" spans="1:18">
      <c r="A60" s="26"/>
      <c r="B60" s="27"/>
      <c r="C60" s="31" t="s">
        <v>29</v>
      </c>
      <c r="D60" s="32"/>
      <c r="E60" s="32"/>
      <c r="F60" s="32"/>
      <c r="G60" s="32"/>
      <c r="H60" s="32"/>
      <c r="I60" s="33"/>
      <c r="J60" s="34" t="s">
        <v>167</v>
      </c>
      <c r="K60" s="35"/>
      <c r="L60" s="35"/>
      <c r="M60" s="35"/>
      <c r="N60" s="35"/>
      <c r="O60" s="35"/>
      <c r="P60" s="46"/>
      <c r="Q60" s="105"/>
    </row>
    <row r="61" spans="1:18">
      <c r="A61" s="26"/>
      <c r="B61" s="27"/>
      <c r="C61" s="31" t="s">
        <v>149</v>
      </c>
      <c r="D61" s="32"/>
      <c r="E61" s="32"/>
      <c r="F61" s="32"/>
      <c r="G61" s="32"/>
      <c r="H61" s="32"/>
      <c r="I61" s="33"/>
      <c r="J61" s="31" t="s">
        <v>168</v>
      </c>
      <c r="K61" s="32"/>
      <c r="L61" s="32"/>
      <c r="M61" s="32"/>
      <c r="N61" s="32"/>
      <c r="O61" s="32"/>
      <c r="P61" s="84"/>
      <c r="Q61" s="105"/>
    </row>
    <row r="62" spans="1:18">
      <c r="A62" s="26"/>
      <c r="B62" s="27"/>
      <c r="C62" s="31" t="s">
        <v>30</v>
      </c>
      <c r="D62" s="32"/>
      <c r="E62" s="32"/>
      <c r="F62" s="32"/>
      <c r="G62" s="32"/>
      <c r="H62" s="32"/>
      <c r="I62" s="33"/>
      <c r="J62" s="34" t="s">
        <v>31</v>
      </c>
      <c r="K62" s="35"/>
      <c r="L62" s="35"/>
      <c r="M62" s="35"/>
      <c r="N62" s="35"/>
      <c r="O62" s="35"/>
      <c r="P62" s="46"/>
      <c r="Q62" s="105"/>
    </row>
    <row r="63" spans="1:18" ht="12" thickBot="1">
      <c r="A63" s="26"/>
      <c r="B63" s="27"/>
      <c r="C63" s="31" t="s">
        <v>150</v>
      </c>
      <c r="D63" s="32"/>
      <c r="E63" s="32"/>
      <c r="F63" s="32"/>
      <c r="G63" s="32"/>
      <c r="H63" s="32"/>
      <c r="I63" s="33"/>
      <c r="J63" s="34" t="s">
        <v>169</v>
      </c>
      <c r="K63" s="35"/>
      <c r="L63" s="35"/>
      <c r="M63" s="35"/>
      <c r="N63" s="35"/>
      <c r="O63" s="35"/>
      <c r="P63" s="46"/>
      <c r="Q63" s="105"/>
    </row>
    <row r="64" spans="1:18">
      <c r="A64" s="1" t="s">
        <v>45</v>
      </c>
      <c r="B64" s="11">
        <f>SUM(C64:P64)</f>
        <v>3.5</v>
      </c>
      <c r="C64" s="66"/>
      <c r="D64" s="66"/>
      <c r="E64" s="66"/>
      <c r="F64" s="66"/>
      <c r="G64" s="66"/>
      <c r="H64" s="66"/>
      <c r="I64" s="66"/>
      <c r="J64" s="66">
        <v>3.5</v>
      </c>
      <c r="K64" s="66"/>
      <c r="L64" s="66"/>
      <c r="M64" s="66"/>
      <c r="N64" s="66"/>
      <c r="O64" s="66"/>
      <c r="P64" s="90"/>
      <c r="Q64" s="105"/>
    </row>
    <row r="65" spans="1:18" ht="22.5" thickBot="1">
      <c r="A65" s="2" t="s">
        <v>131</v>
      </c>
      <c r="B65" s="10">
        <f>SUM(C65:P65)</f>
        <v>7</v>
      </c>
      <c r="C65" s="50">
        <v>2.5</v>
      </c>
      <c r="D65" s="50"/>
      <c r="E65" s="50"/>
      <c r="F65" s="50"/>
      <c r="G65" s="50"/>
      <c r="H65" s="50"/>
      <c r="I65" s="50"/>
      <c r="J65" s="50">
        <v>4.5</v>
      </c>
      <c r="K65" s="50"/>
      <c r="L65" s="50"/>
      <c r="M65" s="50"/>
      <c r="N65" s="50"/>
      <c r="O65" s="50"/>
      <c r="P65" s="99"/>
      <c r="Q65" s="105"/>
    </row>
    <row r="66" spans="1:18" ht="12" thickBot="1">
      <c r="A66" s="26">
        <v>9</v>
      </c>
      <c r="B66" s="27" t="s">
        <v>99</v>
      </c>
      <c r="C66" s="69" t="s">
        <v>32</v>
      </c>
      <c r="D66" s="71"/>
      <c r="E66" s="70"/>
      <c r="F66" s="69" t="s">
        <v>33</v>
      </c>
      <c r="G66" s="71"/>
      <c r="H66" s="71"/>
      <c r="I66" s="71"/>
      <c r="J66" s="71"/>
      <c r="K66" s="70"/>
      <c r="L66" s="69" t="s">
        <v>100</v>
      </c>
      <c r="M66" s="71"/>
      <c r="N66" s="71"/>
      <c r="O66" s="71"/>
      <c r="P66" s="87"/>
      <c r="Q66" s="16" t="s">
        <v>46</v>
      </c>
    </row>
    <row r="67" spans="1:18">
      <c r="A67" s="26"/>
      <c r="B67" s="27"/>
      <c r="C67" s="37" t="s">
        <v>102</v>
      </c>
      <c r="D67" s="38"/>
      <c r="E67" s="39"/>
      <c r="F67" s="75" t="s">
        <v>3</v>
      </c>
      <c r="G67" s="85"/>
      <c r="H67" s="85"/>
      <c r="I67" s="85"/>
      <c r="J67" s="85"/>
      <c r="K67" s="76"/>
      <c r="L67" s="37" t="s">
        <v>39</v>
      </c>
      <c r="M67" s="38"/>
      <c r="N67" s="38"/>
      <c r="O67" s="38"/>
      <c r="P67" s="96"/>
      <c r="Q67" s="105" t="s">
        <v>185</v>
      </c>
    </row>
    <row r="68" spans="1:18" ht="21.3" customHeight="1">
      <c r="A68" s="26"/>
      <c r="B68" s="27"/>
      <c r="C68" s="31" t="s">
        <v>34</v>
      </c>
      <c r="D68" s="32"/>
      <c r="E68" s="33"/>
      <c r="F68" s="34" t="s">
        <v>151</v>
      </c>
      <c r="G68" s="35"/>
      <c r="H68" s="35"/>
      <c r="I68" s="35"/>
      <c r="J68" s="35"/>
      <c r="K68" s="36"/>
      <c r="L68" s="31" t="s">
        <v>155</v>
      </c>
      <c r="M68" s="32"/>
      <c r="N68" s="32"/>
      <c r="O68" s="32"/>
      <c r="P68" s="84"/>
      <c r="Q68" s="105"/>
    </row>
    <row r="69" spans="1:18">
      <c r="A69" s="26"/>
      <c r="B69" s="27"/>
      <c r="C69" s="31" t="s">
        <v>35</v>
      </c>
      <c r="D69" s="32"/>
      <c r="E69" s="33"/>
      <c r="F69" s="31" t="s">
        <v>152</v>
      </c>
      <c r="G69" s="32"/>
      <c r="H69" s="32"/>
      <c r="I69" s="32"/>
      <c r="J69" s="32"/>
      <c r="K69" s="33"/>
      <c r="L69" s="34" t="s">
        <v>157</v>
      </c>
      <c r="M69" s="35"/>
      <c r="N69" s="35"/>
      <c r="O69" s="35"/>
      <c r="P69" s="46"/>
      <c r="Q69" s="105"/>
    </row>
    <row r="70" spans="1:18">
      <c r="A70" s="26"/>
      <c r="B70" s="27"/>
      <c r="C70" s="31" t="s">
        <v>36</v>
      </c>
      <c r="D70" s="32"/>
      <c r="E70" s="33"/>
      <c r="F70" s="31" t="s">
        <v>154</v>
      </c>
      <c r="G70" s="32"/>
      <c r="H70" s="32"/>
      <c r="I70" s="32"/>
      <c r="J70" s="32"/>
      <c r="K70" s="33"/>
      <c r="L70" s="128" t="s">
        <v>101</v>
      </c>
      <c r="M70" s="129"/>
      <c r="N70" s="129"/>
      <c r="O70" s="129"/>
      <c r="P70" s="130"/>
      <c r="Q70" s="105"/>
    </row>
    <row r="71" spans="1:18">
      <c r="A71" s="26"/>
      <c r="B71" s="27"/>
      <c r="C71" s="31" t="s">
        <v>37</v>
      </c>
      <c r="D71" s="32"/>
      <c r="E71" s="33"/>
      <c r="F71" s="31" t="s">
        <v>153</v>
      </c>
      <c r="G71" s="32"/>
      <c r="H71" s="32"/>
      <c r="I71" s="32"/>
      <c r="J71" s="32"/>
      <c r="K71" s="33"/>
      <c r="L71" s="128" t="s">
        <v>156</v>
      </c>
      <c r="M71" s="129"/>
      <c r="N71" s="129"/>
      <c r="O71" s="129"/>
      <c r="P71" s="130"/>
      <c r="Q71" s="105"/>
    </row>
    <row r="72" spans="1:18" ht="12" thickBot="1">
      <c r="A72" s="26"/>
      <c r="B72" s="27"/>
      <c r="C72" s="42"/>
      <c r="D72" s="43"/>
      <c r="E72" s="44"/>
      <c r="F72" s="31" t="s">
        <v>38</v>
      </c>
      <c r="G72" s="32"/>
      <c r="H72" s="32"/>
      <c r="I72" s="32"/>
      <c r="J72" s="32"/>
      <c r="K72" s="33"/>
      <c r="L72" s="42"/>
      <c r="M72" s="43"/>
      <c r="N72" s="43"/>
      <c r="O72" s="43"/>
      <c r="P72" s="45"/>
      <c r="Q72" s="105"/>
    </row>
    <row r="73" spans="1:18">
      <c r="A73" s="1" t="s">
        <v>45</v>
      </c>
      <c r="B73" s="11">
        <f>SUM(C73:P73)</f>
        <v>5</v>
      </c>
      <c r="C73" s="66">
        <v>1</v>
      </c>
      <c r="D73" s="66"/>
      <c r="E73" s="66"/>
      <c r="F73" s="66">
        <v>1</v>
      </c>
      <c r="G73" s="66"/>
      <c r="H73" s="66"/>
      <c r="I73" s="66"/>
      <c r="J73" s="66"/>
      <c r="K73" s="66"/>
      <c r="L73" s="61">
        <v>3</v>
      </c>
      <c r="M73" s="61"/>
      <c r="N73" s="61"/>
      <c r="O73" s="61"/>
      <c r="P73" s="83"/>
      <c r="Q73" s="105"/>
    </row>
    <row r="74" spans="1:18" ht="22.5" thickBot="1">
      <c r="A74" s="2" t="s">
        <v>131</v>
      </c>
      <c r="B74" s="10">
        <f>SUM(C74:P74)</f>
        <v>15</v>
      </c>
      <c r="C74" s="58">
        <v>5</v>
      </c>
      <c r="D74" s="58"/>
      <c r="E74" s="58"/>
      <c r="F74" s="50">
        <v>6</v>
      </c>
      <c r="G74" s="50"/>
      <c r="H74" s="50"/>
      <c r="I74" s="50"/>
      <c r="J74" s="50"/>
      <c r="K74" s="50"/>
      <c r="L74" s="58">
        <v>4</v>
      </c>
      <c r="M74" s="58"/>
      <c r="N74" s="58"/>
      <c r="O74" s="58"/>
      <c r="P74" s="91"/>
      <c r="Q74" s="105"/>
    </row>
    <row r="75" spans="1:18" ht="19.8" customHeight="1" thickBot="1">
      <c r="A75" s="26">
        <v>10</v>
      </c>
      <c r="B75" s="27" t="s">
        <v>40</v>
      </c>
      <c r="C75" s="69" t="s">
        <v>158</v>
      </c>
      <c r="D75" s="71"/>
      <c r="E75" s="71"/>
      <c r="F75" s="70"/>
      <c r="G75" s="69" t="s">
        <v>41</v>
      </c>
      <c r="H75" s="71"/>
      <c r="I75" s="71"/>
      <c r="J75" s="70"/>
      <c r="K75" s="69" t="s">
        <v>160</v>
      </c>
      <c r="L75" s="71"/>
      <c r="M75" s="71"/>
      <c r="N75" s="70"/>
      <c r="O75" s="69" t="s">
        <v>162</v>
      </c>
      <c r="P75" s="87"/>
      <c r="Q75" s="16" t="s">
        <v>46</v>
      </c>
    </row>
    <row r="76" spans="1:18">
      <c r="A76" s="26"/>
      <c r="B76" s="27"/>
      <c r="C76" s="75" t="s">
        <v>42</v>
      </c>
      <c r="D76" s="85"/>
      <c r="E76" s="85"/>
      <c r="F76" s="76"/>
      <c r="G76" s="75" t="s">
        <v>43</v>
      </c>
      <c r="H76" s="85"/>
      <c r="I76" s="85"/>
      <c r="J76" s="76"/>
      <c r="K76" s="75" t="s">
        <v>42</v>
      </c>
      <c r="L76" s="85"/>
      <c r="M76" s="85"/>
      <c r="N76" s="76"/>
      <c r="O76" s="92" t="s">
        <v>163</v>
      </c>
      <c r="P76" s="93"/>
      <c r="Q76" s="105" t="s">
        <v>186</v>
      </c>
      <c r="R76" s="6" t="s">
        <v>59</v>
      </c>
    </row>
    <row r="77" spans="1:18">
      <c r="A77" s="26"/>
      <c r="B77" s="27"/>
      <c r="C77" s="28" t="s">
        <v>159</v>
      </c>
      <c r="D77" s="29"/>
      <c r="E77" s="29"/>
      <c r="F77" s="30"/>
      <c r="G77" s="31" t="s">
        <v>44</v>
      </c>
      <c r="H77" s="32"/>
      <c r="I77" s="32"/>
      <c r="J77" s="33"/>
      <c r="K77" s="34" t="s">
        <v>161</v>
      </c>
      <c r="L77" s="35"/>
      <c r="M77" s="35"/>
      <c r="N77" s="36"/>
      <c r="O77" s="97" t="s">
        <v>164</v>
      </c>
      <c r="P77" s="98"/>
      <c r="Q77" s="105"/>
    </row>
    <row r="78" spans="1:18" ht="27" customHeight="1" thickBot="1">
      <c r="A78" s="26"/>
      <c r="B78" s="27"/>
      <c r="C78" s="31" t="s">
        <v>170</v>
      </c>
      <c r="D78" s="32"/>
      <c r="E78" s="32"/>
      <c r="F78" s="33"/>
      <c r="G78" s="34" t="s">
        <v>171</v>
      </c>
      <c r="H78" s="35"/>
      <c r="I78" s="35"/>
      <c r="J78" s="36"/>
      <c r="K78" s="42"/>
      <c r="L78" s="43"/>
      <c r="M78" s="43"/>
      <c r="N78" s="44"/>
      <c r="O78" s="102"/>
      <c r="P78" s="103"/>
      <c r="Q78" s="105"/>
    </row>
    <row r="79" spans="1:18">
      <c r="A79" s="1" t="s">
        <v>45</v>
      </c>
      <c r="B79" s="11">
        <f>SUM(C79:P79)</f>
        <v>4.5</v>
      </c>
      <c r="C79" s="66">
        <v>0.5</v>
      </c>
      <c r="D79" s="66"/>
      <c r="E79" s="66"/>
      <c r="F79" s="66"/>
      <c r="G79" s="66">
        <v>2</v>
      </c>
      <c r="H79" s="66"/>
      <c r="I79" s="66"/>
      <c r="J79" s="66"/>
      <c r="K79" s="66">
        <v>1</v>
      </c>
      <c r="L79" s="66"/>
      <c r="M79" s="66"/>
      <c r="N79" s="66"/>
      <c r="O79" s="94">
        <v>1</v>
      </c>
      <c r="P79" s="95"/>
      <c r="Q79" s="105"/>
    </row>
    <row r="80" spans="1:18" ht="22.5" thickBot="1">
      <c r="A80" s="2" t="s">
        <v>131</v>
      </c>
      <c r="B80" s="10">
        <f>SUM(C80:P80)</f>
        <v>6</v>
      </c>
      <c r="C80" s="50">
        <v>2</v>
      </c>
      <c r="D80" s="50"/>
      <c r="E80" s="50"/>
      <c r="F80" s="50"/>
      <c r="G80" s="50">
        <v>2</v>
      </c>
      <c r="H80" s="50"/>
      <c r="I80" s="50"/>
      <c r="J80" s="50"/>
      <c r="K80" s="58">
        <v>1</v>
      </c>
      <c r="L80" s="58"/>
      <c r="M80" s="58"/>
      <c r="N80" s="58"/>
      <c r="O80" s="100">
        <v>1</v>
      </c>
      <c r="P80" s="101"/>
      <c r="Q80" s="105"/>
    </row>
    <row r="81" spans="1:2">
      <c r="A81" s="4" t="s">
        <v>112</v>
      </c>
      <c r="B81" s="4">
        <f>B79+B73+B64+B55+B45+B41+B35+B29+B20+B11</f>
        <v>53</v>
      </c>
    </row>
    <row r="82" spans="1:2" ht="22.5" thickBot="1">
      <c r="A82" s="2" t="s">
        <v>131</v>
      </c>
      <c r="B82" s="4">
        <f>B80+B74+B65+B56+B46+B42+B36+B30+B21+B12</f>
        <v>150</v>
      </c>
    </row>
  </sheetData>
  <mergeCells count="277">
    <mergeCell ref="C41:G41"/>
    <mergeCell ref="C42:G42"/>
    <mergeCell ref="H38:K38"/>
    <mergeCell ref="H41:K41"/>
    <mergeCell ref="H42:K42"/>
    <mergeCell ref="L7:M7"/>
    <mergeCell ref="N7:O7"/>
    <mergeCell ref="L8:M8"/>
    <mergeCell ref="N8:O8"/>
    <mergeCell ref="J7:K7"/>
    <mergeCell ref="J8:K8"/>
    <mergeCell ref="C33:I33"/>
    <mergeCell ref="C34:I34"/>
    <mergeCell ref="E24:L24"/>
    <mergeCell ref="M24:P24"/>
    <mergeCell ref="E25:L25"/>
    <mergeCell ref="M25:P25"/>
    <mergeCell ref="E26:L26"/>
    <mergeCell ref="M26:P26"/>
    <mergeCell ref="E27:L27"/>
    <mergeCell ref="M27:P27"/>
    <mergeCell ref="E28:L28"/>
    <mergeCell ref="M28:P28"/>
    <mergeCell ref="J31:P31"/>
    <mergeCell ref="Q76:Q80"/>
    <mergeCell ref="A43:A44"/>
    <mergeCell ref="B43:B44"/>
    <mergeCell ref="I51:M51"/>
    <mergeCell ref="I52:M52"/>
    <mergeCell ref="I55:M55"/>
    <mergeCell ref="I56:M56"/>
    <mergeCell ref="C53:H53"/>
    <mergeCell ref="C51:H51"/>
    <mergeCell ref="C52:H52"/>
    <mergeCell ref="Q67:Q74"/>
    <mergeCell ref="L45:P45"/>
    <mergeCell ref="L46:P46"/>
    <mergeCell ref="C44:G44"/>
    <mergeCell ref="L44:P44"/>
    <mergeCell ref="G79:J79"/>
    <mergeCell ref="C76:F76"/>
    <mergeCell ref="L71:P71"/>
    <mergeCell ref="C43:P43"/>
    <mergeCell ref="C71:E71"/>
    <mergeCell ref="F71:K71"/>
    <mergeCell ref="N56:P56"/>
    <mergeCell ref="J59:P59"/>
    <mergeCell ref="L70:P70"/>
    <mergeCell ref="Q38:Q42"/>
    <mergeCell ref="Q44:Q46"/>
    <mergeCell ref="Q48:Q56"/>
    <mergeCell ref="Q58:Q65"/>
    <mergeCell ref="E23:L23"/>
    <mergeCell ref="M23:P23"/>
    <mergeCell ref="C23:D23"/>
    <mergeCell ref="C24:D24"/>
    <mergeCell ref="C27:D27"/>
    <mergeCell ref="C30:D30"/>
    <mergeCell ref="C29:D29"/>
    <mergeCell ref="I48:M48"/>
    <mergeCell ref="I49:M49"/>
    <mergeCell ref="I50:M50"/>
    <mergeCell ref="J57:P57"/>
    <mergeCell ref="N51:P51"/>
    <mergeCell ref="N52:P52"/>
    <mergeCell ref="J36:P36"/>
    <mergeCell ref="C36:I36"/>
    <mergeCell ref="L38:P38"/>
    <mergeCell ref="L41:P41"/>
    <mergeCell ref="L42:P42"/>
    <mergeCell ref="C39:G39"/>
    <mergeCell ref="H39:K39"/>
    <mergeCell ref="J9:K9"/>
    <mergeCell ref="L9:M9"/>
    <mergeCell ref="N9:O9"/>
    <mergeCell ref="N6:O6"/>
    <mergeCell ref="A2:A10"/>
    <mergeCell ref="B2:B10"/>
    <mergeCell ref="D10:G10"/>
    <mergeCell ref="Q23:Q30"/>
    <mergeCell ref="Q32:Q36"/>
    <mergeCell ref="L10:M10"/>
    <mergeCell ref="N2:O2"/>
    <mergeCell ref="N3:O3"/>
    <mergeCell ref="N4:O4"/>
    <mergeCell ref="N5:O5"/>
    <mergeCell ref="N10:O10"/>
    <mergeCell ref="D9:G9"/>
    <mergeCell ref="H9:I9"/>
    <mergeCell ref="L2:M2"/>
    <mergeCell ref="L3:M3"/>
    <mergeCell ref="L4:M4"/>
    <mergeCell ref="L5:M5"/>
    <mergeCell ref="L6:M6"/>
    <mergeCell ref="E29:L29"/>
    <mergeCell ref="E30:L30"/>
    <mergeCell ref="Q14:Q21"/>
    <mergeCell ref="D2:G2"/>
    <mergeCell ref="H2:I2"/>
    <mergeCell ref="J2:K2"/>
    <mergeCell ref="D3:G3"/>
    <mergeCell ref="D4:G4"/>
    <mergeCell ref="D5:G5"/>
    <mergeCell ref="D6:G6"/>
    <mergeCell ref="D7:G7"/>
    <mergeCell ref="D8:G8"/>
    <mergeCell ref="D12:G12"/>
    <mergeCell ref="H3:I3"/>
    <mergeCell ref="H4:I4"/>
    <mergeCell ref="H5:I5"/>
    <mergeCell ref="H6:I6"/>
    <mergeCell ref="H7:I7"/>
    <mergeCell ref="H8:I8"/>
    <mergeCell ref="H12:I12"/>
    <mergeCell ref="J5:K5"/>
    <mergeCell ref="J6:K6"/>
    <mergeCell ref="E14:L14"/>
    <mergeCell ref="M15:P15"/>
    <mergeCell ref="M16:P16"/>
    <mergeCell ref="Q3:Q12"/>
    <mergeCell ref="C47:H47"/>
    <mergeCell ref="I47:M47"/>
    <mergeCell ref="N47:P47"/>
    <mergeCell ref="C48:H48"/>
    <mergeCell ref="C49:H49"/>
    <mergeCell ref="C50:H50"/>
    <mergeCell ref="N48:P48"/>
    <mergeCell ref="N49:P49"/>
    <mergeCell ref="N50:P50"/>
    <mergeCell ref="C58:I58"/>
    <mergeCell ref="C59:I59"/>
    <mergeCell ref="C60:I60"/>
    <mergeCell ref="N55:P55"/>
    <mergeCell ref="C55:H55"/>
    <mergeCell ref="C56:H56"/>
    <mergeCell ref="F69:K69"/>
    <mergeCell ref="O80:P80"/>
    <mergeCell ref="C75:F75"/>
    <mergeCell ref="G75:J75"/>
    <mergeCell ref="K75:N75"/>
    <mergeCell ref="O75:P75"/>
    <mergeCell ref="F73:K73"/>
    <mergeCell ref="F72:K72"/>
    <mergeCell ref="L72:P72"/>
    <mergeCell ref="C79:F79"/>
    <mergeCell ref="C80:F80"/>
    <mergeCell ref="G76:J76"/>
    <mergeCell ref="C78:F78"/>
    <mergeCell ref="C74:E74"/>
    <mergeCell ref="G78:J78"/>
    <mergeCell ref="K78:N78"/>
    <mergeCell ref="O78:P78"/>
    <mergeCell ref="F74:K74"/>
    <mergeCell ref="O77:P77"/>
    <mergeCell ref="C69:E69"/>
    <mergeCell ref="C70:E70"/>
    <mergeCell ref="L69:P69"/>
    <mergeCell ref="L68:P68"/>
    <mergeCell ref="J60:P60"/>
    <mergeCell ref="J61:P61"/>
    <mergeCell ref="J64:P64"/>
    <mergeCell ref="J65:P65"/>
    <mergeCell ref="C63:I63"/>
    <mergeCell ref="J63:P63"/>
    <mergeCell ref="C61:I61"/>
    <mergeCell ref="C64:I64"/>
    <mergeCell ref="F70:K70"/>
    <mergeCell ref="C57:I57"/>
    <mergeCell ref="G80:J80"/>
    <mergeCell ref="K76:N76"/>
    <mergeCell ref="K79:N79"/>
    <mergeCell ref="K80:N80"/>
    <mergeCell ref="O76:P76"/>
    <mergeCell ref="O79:P79"/>
    <mergeCell ref="C22:D22"/>
    <mergeCell ref="E22:P22"/>
    <mergeCell ref="L73:P73"/>
    <mergeCell ref="L74:P74"/>
    <mergeCell ref="F67:K67"/>
    <mergeCell ref="F68:K68"/>
    <mergeCell ref="C66:E66"/>
    <mergeCell ref="F66:K66"/>
    <mergeCell ref="L66:P66"/>
    <mergeCell ref="C67:E67"/>
    <mergeCell ref="C68:E68"/>
    <mergeCell ref="C65:I65"/>
    <mergeCell ref="L67:P67"/>
    <mergeCell ref="L39:P39"/>
    <mergeCell ref="C72:E72"/>
    <mergeCell ref="C73:E73"/>
    <mergeCell ref="C28:D28"/>
    <mergeCell ref="J32:P32"/>
    <mergeCell ref="J33:P33"/>
    <mergeCell ref="J34:P34"/>
    <mergeCell ref="C21:D21"/>
    <mergeCell ref="C37:G37"/>
    <mergeCell ref="H37:K37"/>
    <mergeCell ref="L37:P37"/>
    <mergeCell ref="C38:G38"/>
    <mergeCell ref="M29:P29"/>
    <mergeCell ref="M30:P30"/>
    <mergeCell ref="J35:P35"/>
    <mergeCell ref="C35:I35"/>
    <mergeCell ref="C31:I31"/>
    <mergeCell ref="M21:P21"/>
    <mergeCell ref="J12:K12"/>
    <mergeCell ref="M17:P17"/>
    <mergeCell ref="M18:P18"/>
    <mergeCell ref="J10:K10"/>
    <mergeCell ref="J11:K11"/>
    <mergeCell ref="J3:K3"/>
    <mergeCell ref="J4:K4"/>
    <mergeCell ref="N12:O12"/>
    <mergeCell ref="D11:G11"/>
    <mergeCell ref="H10:I10"/>
    <mergeCell ref="H11:I11"/>
    <mergeCell ref="E15:L15"/>
    <mergeCell ref="E16:L16"/>
    <mergeCell ref="E17:L17"/>
    <mergeCell ref="L12:M12"/>
    <mergeCell ref="N11:O11"/>
    <mergeCell ref="C13:D13"/>
    <mergeCell ref="E13:L13"/>
    <mergeCell ref="M13:P13"/>
    <mergeCell ref="C14:D14"/>
    <mergeCell ref="C15:D15"/>
    <mergeCell ref="M14:P14"/>
    <mergeCell ref="C16:D16"/>
    <mergeCell ref="C17:D17"/>
    <mergeCell ref="I53:M53"/>
    <mergeCell ref="N54:P54"/>
    <mergeCell ref="C62:I62"/>
    <mergeCell ref="J62:P62"/>
    <mergeCell ref="J58:P58"/>
    <mergeCell ref="N53:P53"/>
    <mergeCell ref="C54:H54"/>
    <mergeCell ref="E18:L18"/>
    <mergeCell ref="E21:L21"/>
    <mergeCell ref="C45:G45"/>
    <mergeCell ref="C46:G46"/>
    <mergeCell ref="H44:K44"/>
    <mergeCell ref="H45:K45"/>
    <mergeCell ref="H46:K46"/>
    <mergeCell ref="C19:D19"/>
    <mergeCell ref="E19:L19"/>
    <mergeCell ref="M19:P19"/>
    <mergeCell ref="C20:D20"/>
    <mergeCell ref="E20:L20"/>
    <mergeCell ref="M20:P20"/>
    <mergeCell ref="C18:D18"/>
    <mergeCell ref="C40:G40"/>
    <mergeCell ref="H40:K40"/>
    <mergeCell ref="L40:P40"/>
    <mergeCell ref="E1:P1"/>
    <mergeCell ref="A1:B1"/>
    <mergeCell ref="R4:R5"/>
    <mergeCell ref="A13:A19"/>
    <mergeCell ref="A66:A72"/>
    <mergeCell ref="B66:B72"/>
    <mergeCell ref="A75:A78"/>
    <mergeCell ref="B75:B78"/>
    <mergeCell ref="A37:A40"/>
    <mergeCell ref="B37:B40"/>
    <mergeCell ref="A47:A54"/>
    <mergeCell ref="B47:B54"/>
    <mergeCell ref="A57:A63"/>
    <mergeCell ref="B57:B63"/>
    <mergeCell ref="B13:B19"/>
    <mergeCell ref="A22:A28"/>
    <mergeCell ref="B22:B28"/>
    <mergeCell ref="A31:A34"/>
    <mergeCell ref="B31:B34"/>
    <mergeCell ref="C77:F77"/>
    <mergeCell ref="G77:J77"/>
    <mergeCell ref="K77:N77"/>
    <mergeCell ref="C32:I32"/>
    <mergeCell ref="L11:M1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9F556B28727D41BF678EA02919B736" ma:contentTypeVersion="17" ma:contentTypeDescription="Ein neues Dokument erstellen." ma:contentTypeScope="" ma:versionID="ca0b85283c2d077f5ae98c2cbd78efb3">
  <xsd:schema xmlns:xsd="http://www.w3.org/2001/XMLSchema" xmlns:xs="http://www.w3.org/2001/XMLSchema" xmlns:p="http://schemas.microsoft.com/office/2006/metadata/properties" xmlns:ns2="66d71d6c-58ec-4e94-8105-fc08a54179d5" xmlns:ns3="9257a8e0-d6a6-465c-bf4e-52ad8adf533b" targetNamespace="http://schemas.microsoft.com/office/2006/metadata/properties" ma:root="true" ma:fieldsID="d58501c8280d85131f325d83cfef6475" ns2:_="" ns3:_="">
    <xsd:import namespace="66d71d6c-58ec-4e94-8105-fc08a54179d5"/>
    <xsd:import namespace="9257a8e0-d6a6-465c-bf4e-52ad8adf5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1d6c-58ec-4e94-8105-fc08a5417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7a8e0-d6a6-465c-bf4e-52ad8adf5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b7b0e-14a0-431e-9d14-06cbeda91bd7}" ma:internalName="TaxCatchAll" ma:showField="CatchAllData" ma:web="9257a8e0-d6a6-465c-bf4e-52ad8adf5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71d6c-58ec-4e94-8105-fc08a54179d5">
      <Terms xmlns="http://schemas.microsoft.com/office/infopath/2007/PartnerControls"/>
    </lcf76f155ced4ddcb4097134ff3c332f>
    <TaxCatchAll xmlns="9257a8e0-d6a6-465c-bf4e-52ad8adf533b" xsi:nil="true"/>
  </documentManagement>
</p:properties>
</file>

<file path=customXml/itemProps1.xml><?xml version="1.0" encoding="utf-8"?>
<ds:datastoreItem xmlns:ds="http://schemas.openxmlformats.org/officeDocument/2006/customXml" ds:itemID="{B361FE19-1CE5-41CC-8B23-7F79E1B2C3A2}"/>
</file>

<file path=customXml/itemProps2.xml><?xml version="1.0" encoding="utf-8"?>
<ds:datastoreItem xmlns:ds="http://schemas.openxmlformats.org/officeDocument/2006/customXml" ds:itemID="{CF156268-D1E6-4809-BE08-40253244E72E}"/>
</file>

<file path=customXml/itemProps3.xml><?xml version="1.0" encoding="utf-8"?>
<ds:datastoreItem xmlns:ds="http://schemas.openxmlformats.org/officeDocument/2006/customXml" ds:itemID="{B44875E8-2D97-4F56-85EC-375E31E0AC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10BP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2021-09-07T20:29:40Z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0x010100059F556B28727D41BF678EA02919B736</vt:lpwstr>
  </property>
</Properties>
</file>